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tabRatio="908" firstSheet="4" activeTab="10"/>
  </bookViews>
  <sheets>
    <sheet name="财政拨款收支总表" sheetId="1" r:id="rId1"/>
    <sheet name="公共预算支出表" sheetId="2" r:id="rId2"/>
    <sheet name="一般公共预算支出经济分类情况表" sheetId="3" r:id="rId3"/>
    <sheet name="县级一般公共预算支出表" sheetId="4" r:id="rId4"/>
    <sheet name="县级一般公共预算基本支出表" sheetId="5" r:id="rId5"/>
    <sheet name="一般公共预算&quot;三公&quot;经费支出表" sheetId="6" r:id="rId6"/>
    <sheet name="政府性基金预算支出表" sheetId="7" r:id="rId7"/>
    <sheet name="县级政府性基金预算支出表" sheetId="8" r:id="rId8"/>
    <sheet name="部门收支总表" sheetId="9" r:id="rId9"/>
    <sheet name="收入预算总表" sheetId="10" r:id="rId10"/>
    <sheet name="支出预算总表" sheetId="11" r:id="rId1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<sst xmlns="http://schemas.openxmlformats.org/spreadsheetml/2006/main" count="265" uniqueCount="142">
  <si>
    <t>财政拨款收支总表</t>
  </si>
  <si>
    <t>单位：万元</t>
  </si>
  <si>
    <t>收                             入</t>
  </si>
  <si>
    <t>支                        出</t>
  </si>
  <si>
    <t>收入项目类别</t>
  </si>
  <si>
    <t>2017年预算</t>
  </si>
  <si>
    <t>支出项目类别</t>
  </si>
  <si>
    <t>一、一般公共财政预算拨款</t>
  </si>
  <si>
    <t>一、基本支出</t>
  </si>
  <si>
    <t xml:space="preserve">    1、一般公共预算</t>
  </si>
  <si>
    <t>　　1、人员支出</t>
  </si>
  <si>
    <t xml:space="preserve">    其中：成品油价格和税费改革税收返还</t>
  </si>
  <si>
    <t>　  2、对个人和家庭补助支出</t>
  </si>
  <si>
    <t xml:space="preserve">    2、上级财政转移支付补助(提前下达转移支付补助)</t>
  </si>
  <si>
    <t xml:space="preserve">    　　   其中：离退休费（含退职费)</t>
  </si>
  <si>
    <t>二、基金预算财政拨款</t>
  </si>
  <si>
    <t xml:space="preserve">   3、公用支出</t>
  </si>
  <si>
    <t xml:space="preserve">    1、基金预算拨款</t>
  </si>
  <si>
    <t xml:space="preserve">           其中：离退休公务费</t>
  </si>
  <si>
    <t xml:space="preserve">    2、上级财政转移支付补助（基金）</t>
  </si>
  <si>
    <t xml:space="preserve">   4、其他支出</t>
  </si>
  <si>
    <t>二、项目支出</t>
  </si>
  <si>
    <t>三、对附属单位补助支出</t>
  </si>
  <si>
    <t>四、上缴上级支出</t>
  </si>
  <si>
    <t>五、上年结转安排支出</t>
  </si>
  <si>
    <t>收      入      总      计</t>
  </si>
  <si>
    <t>支　　　出　　　总　　　计</t>
  </si>
  <si>
    <t>公共预算支出表</t>
  </si>
  <si>
    <t>科目编码</t>
  </si>
  <si>
    <t>科目名称</t>
  </si>
  <si>
    <t>合计</t>
  </si>
  <si>
    <t>基本支出</t>
  </si>
  <si>
    <t>项目支出</t>
  </si>
  <si>
    <t>一般公共服务支出</t>
  </si>
  <si>
    <t>民主党派及工商联事务</t>
  </si>
  <si>
    <t>2012801</t>
  </si>
  <si>
    <t>行政运行</t>
  </si>
  <si>
    <t>一般公共预算经济分类情况表</t>
  </si>
  <si>
    <t>项目</t>
  </si>
  <si>
    <t>经济分类科目编码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</si>
  <si>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</si>
  <si>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</si>
  <si>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</si>
  <si>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</si>
  <si>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</si>
  <si>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</si>
  <si>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</si>
  <si>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</si>
  <si>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</si>
  <si>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</si>
  <si>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县级一般公共预算支出表</t>
  </si>
  <si>
    <t>县级一般公共预算基本支出</t>
  </si>
  <si>
    <t>编码</t>
  </si>
  <si>
    <t>定额公用经费</t>
  </si>
  <si>
    <t>其他商品和服务支出</t>
  </si>
  <si>
    <t>非税收入安排的补助支出</t>
  </si>
  <si>
    <t>全年工资</t>
  </si>
  <si>
    <t>其中：奖励性绩效45%或33%</t>
  </si>
  <si>
    <t>社会保障缴费</t>
  </si>
  <si>
    <t>其他工资福利支出</t>
  </si>
  <si>
    <t>小计</t>
  </si>
  <si>
    <t>退职费、退休活动费</t>
  </si>
  <si>
    <t>遗属补助、生活补助</t>
  </si>
  <si>
    <t>住房公积金12%</t>
  </si>
  <si>
    <t>医疗补助8%</t>
  </si>
  <si>
    <t>其他对个人和家庭的补助</t>
  </si>
  <si>
    <t>办公费用</t>
  </si>
  <si>
    <t>会议费</t>
  </si>
  <si>
    <t>公务接待费</t>
  </si>
  <si>
    <t>差旅费</t>
  </si>
  <si>
    <t>其他</t>
  </si>
  <si>
    <t>公务用车运行维护费</t>
  </si>
  <si>
    <t>因公出国（境）费</t>
  </si>
  <si>
    <t>租赁费</t>
  </si>
  <si>
    <t>中小学校生均公用经费等</t>
  </si>
  <si>
    <t>经常性专项业务费</t>
  </si>
  <si>
    <t>一般业务费</t>
  </si>
  <si>
    <t>基本工资</t>
  </si>
  <si>
    <t>津补贴或绩效工资</t>
  </si>
  <si>
    <t>养老保险20%</t>
  </si>
  <si>
    <t>职业年金8%</t>
  </si>
  <si>
    <t>工伤和生育保险</t>
  </si>
  <si>
    <t>医疗保险8%</t>
  </si>
  <si>
    <t>工会经费2.6%</t>
  </si>
  <si>
    <t>其中：上缴县总工会</t>
  </si>
  <si>
    <t>派遣(临时）人员工资</t>
  </si>
  <si>
    <t>定额补助（含差额补助）</t>
  </si>
  <si>
    <t>提前退休人员经费</t>
  </si>
  <si>
    <t>编制内使用车辆数</t>
  </si>
  <si>
    <t>金额</t>
  </si>
  <si>
    <r>
      <t>3</t>
    </r>
    <r>
      <rPr>
        <sz val="9"/>
        <rFont val="宋体"/>
        <family val="0"/>
      </rPr>
      <t>=4+5</t>
    </r>
  </si>
  <si>
    <r>
      <t>7</t>
    </r>
    <r>
      <rPr>
        <sz val="9"/>
        <rFont val="宋体"/>
        <family val="0"/>
      </rPr>
      <t>=8+9+10+11</t>
    </r>
  </si>
  <si>
    <r>
      <t>12</t>
    </r>
    <r>
      <rPr>
        <sz val="9"/>
        <rFont val="宋体"/>
        <family val="0"/>
      </rPr>
      <t>=13+15+16+17+18</t>
    </r>
  </si>
  <si>
    <r>
      <t>19</t>
    </r>
    <r>
      <rPr>
        <sz val="9"/>
        <rFont val="宋体"/>
        <family val="0"/>
      </rPr>
      <t>=20+21+22+23+24</t>
    </r>
  </si>
  <si>
    <r>
      <t>33</t>
    </r>
    <r>
      <rPr>
        <sz val="9"/>
        <rFont val="宋体"/>
        <family val="0"/>
      </rPr>
      <t>=25+26+27+28+29+31+32</t>
    </r>
  </si>
  <si>
    <r>
      <t>39</t>
    </r>
    <r>
      <rPr>
        <sz val="9"/>
        <rFont val="宋体"/>
        <family val="0"/>
      </rPr>
      <t>=34+35+36+37+38</t>
    </r>
  </si>
  <si>
    <t>201</t>
  </si>
  <si>
    <t>20128</t>
  </si>
  <si>
    <t>一般公共预算“三公”经费支出预算表</t>
  </si>
  <si>
    <t>本年预算数</t>
  </si>
  <si>
    <t>1、因公出国(境)经费</t>
  </si>
  <si>
    <t>2、公务接待费</t>
  </si>
  <si>
    <t>3、公务用车购置及运行费</t>
  </si>
  <si>
    <t>其中：(1)车辆运行维护费</t>
  </si>
  <si>
    <t xml:space="preserve">      (2)车辆运行购置费</t>
  </si>
  <si>
    <t>备注：本表不许留空，没有金额必须标零或写无</t>
  </si>
  <si>
    <t>政府性基金预算支出表</t>
  </si>
  <si>
    <t>上缴上级</t>
  </si>
  <si>
    <t>无</t>
  </si>
  <si>
    <t>县级政府性基金预算支出表</t>
  </si>
  <si>
    <t>预算01表</t>
  </si>
  <si>
    <t xml:space="preserve"> 部门收支总表</t>
  </si>
  <si>
    <t>三、财政代管资金拨款</t>
  </si>
  <si>
    <t>四、财政专户拨款</t>
  </si>
  <si>
    <t>五、单位结余结转资金</t>
  </si>
  <si>
    <t>六、其他收入</t>
  </si>
  <si>
    <t>收入预算总表</t>
  </si>
  <si>
    <t>单位编码</t>
  </si>
  <si>
    <t>单位名称</t>
  </si>
  <si>
    <t>资金来源</t>
  </si>
  <si>
    <t>总计</t>
  </si>
  <si>
    <t>公共预算拨款</t>
  </si>
  <si>
    <t>基金预算拨款</t>
  </si>
  <si>
    <t>财政代管资金拨款</t>
  </si>
  <si>
    <t>单位结余结转资金</t>
  </si>
  <si>
    <t>单位其他收入</t>
  </si>
  <si>
    <t>一般公共预算拨款小计</t>
  </si>
  <si>
    <t>其中：一般公共预算拨款</t>
  </si>
  <si>
    <t>其中：上级财政转移支付补助</t>
  </si>
  <si>
    <t>基金预算拨款小计</t>
  </si>
  <si>
    <t>上级财政转移支付补助（基金）</t>
  </si>
  <si>
    <t>其中：成品油价格和税费改革税收返还</t>
  </si>
  <si>
    <t>**</t>
  </si>
  <si>
    <t>126001</t>
  </si>
  <si>
    <t>上杭县工商业联合会</t>
  </si>
  <si>
    <t>支出预算总表</t>
  </si>
  <si>
    <t>人员支出</t>
  </si>
  <si>
    <t>对个人和家庭的补助支出</t>
  </si>
  <si>
    <t>公用支出</t>
  </si>
  <si>
    <t>上缴上级支出</t>
  </si>
  <si>
    <t>对附属单位补助支出</t>
  </si>
  <si>
    <t>上年结转安排支出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</si>
</sst>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#,##0.0000"/>
    <numFmt numFmtId="179" formatCode="0.00_);[Red]\(0.00\)"/>
    <numFmt numFmtId="180" formatCode="0_);[Red]\(0\)"/>
    <numFmt numFmtId="181" formatCode="#,##0.0"/>
  </numFmts>
  <fonts count="33">
    <font>
      <sz val="9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Microsoft Sans Serif"/>
      <family val="2"/>
    </font>
    <font>
      <sz val="20"/>
      <name val="黑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5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19" fillId="4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3" fillId="6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30" fillId="11" borderId="7" applyNumberFormat="0" applyAlignment="0" applyProtection="0"/>
    <xf numFmtId="0" fontId="3" fillId="3" borderId="0" applyNumberFormat="0" applyBorder="0" applyAlignment="0" applyProtection="0"/>
    <xf numFmtId="0" fontId="15" fillId="12" borderId="0" applyNumberFormat="0" applyBorder="0" applyAlignment="0" applyProtection="0"/>
    <xf numFmtId="0" fontId="17" fillId="0" borderId="8" applyNumberFormat="0" applyFill="0" applyAlignment="0" applyProtection="0"/>
    <xf numFmtId="0" fontId="29" fillId="0" borderId="9" applyNumberFormat="0" applyFill="0" applyAlignment="0" applyProtection="0"/>
    <xf numFmtId="0" fontId="16" fillId="13" borderId="0" applyNumberFormat="0" applyBorder="0" applyAlignment="0" applyProtection="0"/>
    <xf numFmtId="0" fontId="28" fillId="4" borderId="0" applyNumberFormat="0" applyBorder="0" applyAlignment="0" applyProtection="0"/>
    <xf numFmtId="0" fontId="3" fillId="6" borderId="0" applyNumberFormat="0" applyBorder="0" applyAlignment="0" applyProtection="0"/>
    <xf numFmtId="0" fontId="1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15" fillId="8" borderId="0" applyNumberFormat="0" applyBorder="0" applyAlignment="0" applyProtection="0"/>
    <xf numFmtId="0" fontId="3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3" fillId="4" borderId="0" applyNumberFormat="0" applyBorder="0" applyAlignment="0" applyProtection="0"/>
    <xf numFmtId="0" fontId="15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 applyProtection="0">
      <alignment vertical="center"/>
    </xf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65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2" fillId="10" borderId="0" xfId="0" applyNumberFormat="1" applyFont="1" applyFill="1" applyAlignment="1" applyProtection="1">
      <alignment vertical="center"/>
      <protection/>
    </xf>
    <xf numFmtId="0" fontId="2" fillId="10" borderId="0" xfId="0" applyNumberFormat="1" applyFont="1" applyFill="1" applyAlignment="1" applyProtection="1">
      <alignment/>
      <protection/>
    </xf>
    <xf numFmtId="177" fontId="0" fillId="10" borderId="0" xfId="0" applyNumberFormat="1" applyFont="1" applyFill="1" applyAlignment="1" applyProtection="1">
      <alignment vertical="center" wrapText="1"/>
      <protection/>
    </xf>
    <xf numFmtId="177" fontId="2" fillId="10" borderId="0" xfId="0" applyNumberFormat="1" applyFont="1" applyFill="1" applyAlignment="1" applyProtection="1">
      <alignment horizontal="right" vertical="center"/>
      <protection/>
    </xf>
    <xf numFmtId="177" fontId="5" fillId="10" borderId="0" xfId="0" applyNumberFormat="1" applyFont="1" applyFill="1" applyAlignment="1" applyProtection="1">
      <alignment horizontal="centerContinuous" vertical="center"/>
      <protection/>
    </xf>
    <xf numFmtId="177" fontId="2" fillId="10" borderId="0" xfId="0" applyNumberFormat="1" applyFont="1" applyFill="1" applyAlignment="1" applyProtection="1">
      <alignment horizontal="centerContinuous" vertical="center"/>
      <protection/>
    </xf>
    <xf numFmtId="177" fontId="2" fillId="10" borderId="0" xfId="0" applyNumberFormat="1" applyFont="1" applyFill="1" applyAlignment="1" applyProtection="1">
      <alignment horizontal="left" vertical="center"/>
      <protection/>
    </xf>
    <xf numFmtId="177" fontId="2" fillId="10" borderId="0" xfId="0" applyNumberFormat="1" applyFont="1" applyFill="1" applyAlignment="1" applyProtection="1">
      <alignment horizontal="center" vertical="center"/>
      <protection/>
    </xf>
    <xf numFmtId="177" fontId="2" fillId="10" borderId="15" xfId="0" applyNumberFormat="1" applyFont="1" applyFill="1" applyBorder="1" applyAlignment="1" applyProtection="1">
      <alignment horizontal="right" vertical="center"/>
      <protection/>
    </xf>
    <xf numFmtId="177" fontId="2" fillId="10" borderId="10" xfId="0" applyNumberFormat="1" applyFont="1" applyFill="1" applyBorder="1" applyAlignment="1" applyProtection="1">
      <alignment horizontal="centerContinuous" vertical="center"/>
      <protection/>
    </xf>
    <xf numFmtId="177" fontId="2" fillId="10" borderId="14" xfId="0" applyNumberFormat="1" applyFont="1" applyFill="1" applyBorder="1" applyAlignment="1" applyProtection="1">
      <alignment horizontal="centerContinuous" vertical="center"/>
      <protection/>
    </xf>
    <xf numFmtId="177" fontId="2" fillId="10" borderId="10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10" borderId="13" xfId="0" applyNumberFormat="1" applyFont="1" applyFill="1" applyBorder="1" applyAlignment="1" applyProtection="1">
      <alignment horizontal="center" vertical="center"/>
      <protection/>
    </xf>
    <xf numFmtId="177" fontId="2" fillId="10" borderId="16" xfId="0" applyNumberFormat="1" applyFont="1" applyFill="1" applyBorder="1" applyAlignment="1" applyProtection="1">
      <alignment vertical="center"/>
      <protection/>
    </xf>
    <xf numFmtId="177" fontId="2" fillId="0" borderId="17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6" xfId="0" applyNumberFormat="1" applyFont="1" applyFill="1" applyBorder="1" applyAlignment="1" applyProtection="1">
      <alignment vertical="center"/>
      <protection/>
    </xf>
    <xf numFmtId="177" fontId="2" fillId="10" borderId="18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10" borderId="18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177" fontId="2" fillId="0" borderId="18" xfId="0" applyNumberFormat="1" applyFont="1" applyFill="1" applyBorder="1" applyAlignment="1" applyProtection="1">
      <alignment vertical="center"/>
      <protection/>
    </xf>
    <xf numFmtId="177" fontId="2" fillId="10" borderId="18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18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9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10" fillId="10" borderId="0" xfId="0" applyFont="1" applyFill="1" applyAlignment="1">
      <alignment horizontal="centerContinuous" vertical="center"/>
    </xf>
    <xf numFmtId="0" fontId="11" fillId="0" borderId="17" xfId="0" applyFont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16" borderId="10" xfId="0" applyNumberFormat="1" applyFont="1" applyFill="1" applyBorder="1" applyAlignment="1" applyProtection="1">
      <alignment horizontal="center" vertical="center"/>
      <protection/>
    </xf>
    <xf numFmtId="0" fontId="9" fillId="16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49" fontId="9" fillId="10" borderId="10" xfId="0" applyNumberFormat="1" applyFont="1" applyFill="1" applyBorder="1" applyAlignment="1" applyProtection="1">
      <alignment horizontal="left" vertical="center" wrapText="1"/>
      <protection/>
    </xf>
    <xf numFmtId="179" fontId="9" fillId="1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10" borderId="10" xfId="0" applyNumberFormat="1" applyFill="1" applyBorder="1" applyAlignment="1" applyProtection="1">
      <alignment horizontal="right" vertical="center" wrapText="1"/>
      <protection/>
    </xf>
    <xf numFmtId="179" fontId="0" fillId="10" borderId="10" xfId="0" applyNumberFormat="1" applyFont="1" applyFill="1" applyBorder="1" applyAlignment="1" applyProtection="1">
      <alignment horizontal="left" vertical="center" wrapText="1"/>
      <protection/>
    </xf>
    <xf numFmtId="0" fontId="12" fillId="10" borderId="10" xfId="16" applyFont="1" applyFill="1" applyBorder="1">
      <alignment/>
      <protection/>
    </xf>
    <xf numFmtId="0" fontId="0" fillId="10" borderId="10" xfId="0" applyFill="1" applyBorder="1" applyAlignment="1">
      <alignment/>
    </xf>
    <xf numFmtId="49" fontId="12" fillId="10" borderId="10" xfId="16" applyNumberFormat="1" applyFont="1" applyFill="1" applyBorder="1" applyAlignment="1">
      <alignment horizontal="left" vertical="center"/>
      <protection/>
    </xf>
    <xf numFmtId="0" fontId="12" fillId="10" borderId="10" xfId="16" applyFont="1" applyFill="1" applyBorder="1" applyAlignment="1">
      <alignment vertical="center"/>
      <protection/>
    </xf>
    <xf numFmtId="49" fontId="0" fillId="10" borderId="10" xfId="0" applyNumberFormat="1" applyFont="1" applyFill="1" applyBorder="1" applyAlignment="1" applyProtection="1">
      <alignment horizontal="left" vertical="center"/>
      <protection/>
    </xf>
    <xf numFmtId="49" fontId="0" fillId="10" borderId="10" xfId="0" applyNumberFormat="1" applyFont="1" applyFill="1" applyBorder="1" applyAlignment="1" applyProtection="1">
      <alignment horizontal="left" vertical="center" wrapText="1"/>
      <protection/>
    </xf>
    <xf numFmtId="49" fontId="0" fillId="10" borderId="10" xfId="0" applyNumberFormat="1" applyFill="1" applyBorder="1" applyAlignment="1" applyProtection="1">
      <alignment horizontal="left" vertical="center" wrapText="1"/>
      <protection/>
    </xf>
    <xf numFmtId="0" fontId="0" fillId="10" borderId="0" xfId="0" applyFill="1" applyAlignment="1">
      <alignment horizontal="right" vertical="center"/>
    </xf>
    <xf numFmtId="0" fontId="9" fillId="18" borderId="10" xfId="0" applyNumberFormat="1" applyFont="1" applyFill="1" applyBorder="1" applyAlignment="1" applyProtection="1">
      <alignment horizontal="center" vertical="center" wrapText="1"/>
      <protection/>
    </xf>
    <xf numFmtId="180" fontId="9" fillId="18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10" borderId="10" xfId="0" applyNumberFormat="1" applyFill="1" applyBorder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12" fillId="0" borderId="10" xfId="16" applyFont="1" applyBorder="1" applyAlignment="1">
      <alignment horizontal="left" vertical="center"/>
      <protection/>
    </xf>
    <xf numFmtId="0" fontId="12" fillId="0" borderId="10" xfId="16" applyFont="1" applyBorder="1" applyAlignment="1">
      <alignment vertical="center"/>
      <protection/>
    </xf>
    <xf numFmtId="49" fontId="12" fillId="0" borderId="10" xfId="16" applyNumberFormat="1" applyFont="1" applyFill="1" applyBorder="1" applyAlignment="1">
      <alignment horizontal="left" vertical="center"/>
      <protection/>
    </xf>
    <xf numFmtId="181" fontId="12" fillId="0" borderId="10" xfId="16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centerContinuous" vertical="center"/>
      <protection/>
    </xf>
    <xf numFmtId="177" fontId="2" fillId="1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</cellXfs>
  <cellStyles count="52">
    <cellStyle name="Normal" xfId="0"/>
    <cellStyle name="Currency [0]" xfId="15"/>
    <cellStyle name="常规 4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2 2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D14" sqref="D14"/>
    </sheetView>
  </sheetViews>
  <sheetFormatPr defaultColWidth="9.16015625" defaultRowHeight="12.75" customHeight="1"/>
  <cols>
    <col min="1" max="1" width="53.83203125" style="0" customWidth="1"/>
    <col min="2" max="4" width="45.83203125" style="0" customWidth="1"/>
    <col min="5" max="5" width="9" style="0" customWidth="1"/>
  </cols>
  <sheetData>
    <row r="1" spans="1:5" ht="10.5" customHeight="1">
      <c r="A1" s="28"/>
      <c r="B1" s="29"/>
      <c r="C1" s="29"/>
      <c r="D1" s="29"/>
      <c r="E1" s="26"/>
    </row>
    <row r="2" spans="1:5" ht="45" customHeight="1">
      <c r="A2" s="30" t="s">
        <v>0</v>
      </c>
      <c r="B2" s="31"/>
      <c r="C2" s="31"/>
      <c r="D2" s="31"/>
      <c r="E2" s="26"/>
    </row>
    <row r="3" spans="1:5" ht="20.25" customHeight="1">
      <c r="A3" s="32"/>
      <c r="B3" s="33"/>
      <c r="C3" s="33"/>
      <c r="D3" s="34" t="s">
        <v>1</v>
      </c>
      <c r="E3" s="26"/>
    </row>
    <row r="4" spans="1:5" ht="24.75" customHeight="1">
      <c r="A4" s="35" t="s">
        <v>2</v>
      </c>
      <c r="B4" s="35"/>
      <c r="C4" s="122" t="s">
        <v>3</v>
      </c>
      <c r="D4" s="35"/>
      <c r="E4" s="26"/>
    </row>
    <row r="5" spans="1:5" ht="24.75" customHeight="1">
      <c r="A5" s="37" t="s">
        <v>4</v>
      </c>
      <c r="B5" s="51" t="s">
        <v>5</v>
      </c>
      <c r="C5" s="51" t="s">
        <v>6</v>
      </c>
      <c r="D5" s="51" t="s">
        <v>5</v>
      </c>
      <c r="E5" s="26"/>
    </row>
    <row r="6" spans="1:5" ht="24.75" customHeight="1">
      <c r="A6" s="123" t="s">
        <v>7</v>
      </c>
      <c r="B6" s="10">
        <v>97.36</v>
      </c>
      <c r="C6" s="45" t="s">
        <v>8</v>
      </c>
      <c r="D6" s="42">
        <f>D7+D8+D10</f>
        <v>97.36</v>
      </c>
      <c r="E6" s="26"/>
    </row>
    <row r="7" spans="1:5" ht="24.75" customHeight="1">
      <c r="A7" s="45" t="s">
        <v>9</v>
      </c>
      <c r="B7" s="10">
        <v>97.36</v>
      </c>
      <c r="C7" s="45" t="s">
        <v>10</v>
      </c>
      <c r="D7" s="42">
        <v>47.11</v>
      </c>
      <c r="E7" s="26"/>
    </row>
    <row r="8" spans="1:5" ht="24.75" customHeight="1">
      <c r="A8" s="123" t="s">
        <v>11</v>
      </c>
      <c r="B8" s="10">
        <v>0</v>
      </c>
      <c r="C8" s="45" t="s">
        <v>12</v>
      </c>
      <c r="D8" s="42">
        <v>7.25</v>
      </c>
      <c r="E8" s="26"/>
    </row>
    <row r="9" spans="1:5" ht="23.25" customHeight="1">
      <c r="A9" s="123" t="s">
        <v>13</v>
      </c>
      <c r="B9" s="10">
        <v>0</v>
      </c>
      <c r="C9" s="45" t="s">
        <v>14</v>
      </c>
      <c r="D9" s="42">
        <v>0</v>
      </c>
      <c r="E9" s="26"/>
    </row>
    <row r="10" spans="1:5" ht="24.75" customHeight="1">
      <c r="A10" s="123" t="s">
        <v>15</v>
      </c>
      <c r="B10" s="10">
        <v>0</v>
      </c>
      <c r="C10" s="45" t="s">
        <v>16</v>
      </c>
      <c r="D10" s="42">
        <v>43</v>
      </c>
      <c r="E10" s="26"/>
    </row>
    <row r="11" spans="1:5" ht="20.25" customHeight="1">
      <c r="A11" s="123" t="s">
        <v>17</v>
      </c>
      <c r="B11" s="10">
        <v>0</v>
      </c>
      <c r="C11" s="45" t="s">
        <v>18</v>
      </c>
      <c r="D11" s="42">
        <v>0</v>
      </c>
      <c r="E11" s="26"/>
    </row>
    <row r="12" spans="1:5" ht="20.25" customHeight="1">
      <c r="A12" s="123" t="s">
        <v>19</v>
      </c>
      <c r="B12" s="10">
        <v>0</v>
      </c>
      <c r="C12" s="45" t="s">
        <v>20</v>
      </c>
      <c r="D12" s="42">
        <v>0</v>
      </c>
      <c r="E12" s="26"/>
    </row>
    <row r="13" spans="1:5" ht="20.25" customHeight="1">
      <c r="A13" s="124"/>
      <c r="B13" s="125"/>
      <c r="C13" s="45" t="s">
        <v>21</v>
      </c>
      <c r="D13" s="42">
        <v>0</v>
      </c>
      <c r="E13" s="26"/>
    </row>
    <row r="14" spans="1:5" ht="24.75" customHeight="1">
      <c r="A14" s="124"/>
      <c r="B14" s="125"/>
      <c r="C14" s="45" t="s">
        <v>22</v>
      </c>
      <c r="D14" s="42">
        <v>0</v>
      </c>
      <c r="E14" s="26"/>
    </row>
    <row r="15" spans="1:5" ht="24.75" customHeight="1">
      <c r="A15" s="124"/>
      <c r="B15" s="125"/>
      <c r="C15" s="45" t="s">
        <v>23</v>
      </c>
      <c r="D15" s="42">
        <v>0</v>
      </c>
      <c r="E15" s="26"/>
    </row>
    <row r="16" spans="1:5" ht="24.75" customHeight="1">
      <c r="A16" s="124"/>
      <c r="B16" s="125"/>
      <c r="C16" s="45" t="s">
        <v>24</v>
      </c>
      <c r="D16" s="42">
        <v>0</v>
      </c>
      <c r="E16" s="26"/>
    </row>
    <row r="17" spans="1:5" ht="24.75" customHeight="1">
      <c r="A17" s="37" t="s">
        <v>25</v>
      </c>
      <c r="B17" s="42">
        <v>97.36</v>
      </c>
      <c r="C17" s="51" t="s">
        <v>26</v>
      </c>
      <c r="D17" s="42">
        <v>97.36</v>
      </c>
      <c r="E17" s="26"/>
    </row>
    <row r="18" spans="1:5" ht="25.5" customHeight="1">
      <c r="A18" s="26"/>
      <c r="B18" s="47"/>
      <c r="C18" s="47"/>
      <c r="D18" s="26"/>
      <c r="E18" s="26"/>
    </row>
    <row r="19" spans="1:5" ht="10.5" customHeight="1">
      <c r="A19" s="26"/>
      <c r="B19" s="47"/>
      <c r="C19" s="47"/>
      <c r="D19" s="26"/>
      <c r="E19" s="26"/>
    </row>
    <row r="20" spans="1:5" ht="10.5" customHeight="1">
      <c r="A20" s="26"/>
      <c r="B20" s="47"/>
      <c r="C20" s="47"/>
      <c r="D20" s="26"/>
      <c r="E20" s="26"/>
    </row>
    <row r="21" ht="12.75" customHeight="1">
      <c r="B21" s="1"/>
    </row>
    <row r="29" spans="1:5" ht="10.5" customHeight="1">
      <c r="A29" s="47"/>
      <c r="B29" s="26"/>
      <c r="C29" s="26"/>
      <c r="D29" s="26"/>
      <c r="E29" s="26"/>
    </row>
  </sheetData>
  <sheetProtection/>
  <printOptions horizontalCentered="1"/>
  <pageMargins left="0.79" right="0.79" top="0.79" bottom="0.79" header="0.39" footer="0.39"/>
  <pageSetup fitToHeight="100" fitToWidth="1" orientation="landscape" paperSize="8"/>
  <headerFooter alignWithMargins="0">
    <oddFooter>&amp;C第&amp;P页-共&amp;N页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workbookViewId="0" topLeftCell="A1">
      <selection activeCell="E9" sqref="E9:E10"/>
    </sheetView>
  </sheetViews>
  <sheetFormatPr defaultColWidth="9.16015625" defaultRowHeight="12.75" customHeight="1"/>
  <cols>
    <col min="1" max="1" width="17.16015625" style="0" customWidth="1"/>
    <col min="2" max="2" width="25.33203125" style="0" customWidth="1"/>
    <col min="3" max="3" width="15.5" style="0" customWidth="1"/>
    <col min="4" max="4" width="15.33203125" style="0" customWidth="1"/>
    <col min="5" max="5" width="14.5" style="0" customWidth="1"/>
    <col min="6" max="6" width="15.33203125" style="0" customWidth="1"/>
    <col min="7" max="7" width="13.16015625" style="0" customWidth="1"/>
    <col min="8" max="8" width="11.83203125" style="0" customWidth="1"/>
    <col min="9" max="9" width="12" style="0" customWidth="1"/>
    <col min="10" max="10" width="13" style="0" customWidth="1"/>
    <col min="11" max="11" width="15.16015625" style="0" customWidth="1"/>
    <col min="12" max="12" width="15.5" style="0" customWidth="1"/>
    <col min="13" max="13" width="20.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0" t="s">
        <v>1</v>
      </c>
    </row>
    <row r="4" spans="1:13" ht="18.75" customHeight="1">
      <c r="A4" s="4" t="s">
        <v>117</v>
      </c>
      <c r="B4" s="4" t="s">
        <v>118</v>
      </c>
      <c r="C4" s="4" t="s">
        <v>119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" customHeight="1">
      <c r="A5" s="4"/>
      <c r="B5" s="4"/>
      <c r="C5" s="4" t="s">
        <v>120</v>
      </c>
      <c r="D5" s="4" t="s">
        <v>121</v>
      </c>
      <c r="E5" s="4"/>
      <c r="F5" s="4"/>
      <c r="G5" s="4"/>
      <c r="H5" s="4" t="s">
        <v>122</v>
      </c>
      <c r="I5" s="4"/>
      <c r="J5" s="4"/>
      <c r="K5" s="4" t="s">
        <v>123</v>
      </c>
      <c r="L5" s="4" t="s">
        <v>124</v>
      </c>
      <c r="M5" s="4" t="s">
        <v>125</v>
      </c>
    </row>
    <row r="6" spans="1:13" ht="21" customHeight="1">
      <c r="A6" s="4"/>
      <c r="B6" s="4"/>
      <c r="C6" s="4"/>
      <c r="D6" s="16" t="s">
        <v>126</v>
      </c>
      <c r="E6" s="17" t="s">
        <v>127</v>
      </c>
      <c r="F6" s="17"/>
      <c r="G6" s="17" t="s">
        <v>128</v>
      </c>
      <c r="H6" s="17" t="s">
        <v>129</v>
      </c>
      <c r="I6" s="17" t="s">
        <v>122</v>
      </c>
      <c r="J6" s="18" t="s">
        <v>130</v>
      </c>
      <c r="K6" s="4"/>
      <c r="L6" s="4"/>
      <c r="M6" s="4"/>
    </row>
    <row r="7" spans="1:13" ht="45" customHeight="1">
      <c r="A7" s="4"/>
      <c r="B7" s="4"/>
      <c r="C7" s="4"/>
      <c r="D7" s="16"/>
      <c r="E7" s="18" t="s">
        <v>60</v>
      </c>
      <c r="F7" s="17" t="s">
        <v>131</v>
      </c>
      <c r="G7" s="17"/>
      <c r="H7" s="17"/>
      <c r="I7" s="18"/>
      <c r="J7" s="18"/>
      <c r="K7" s="4"/>
      <c r="L7" s="4"/>
      <c r="M7" s="4"/>
    </row>
    <row r="8" spans="1:13" ht="22.5" customHeight="1">
      <c r="A8" s="21" t="s">
        <v>132</v>
      </c>
      <c r="B8" s="21" t="s">
        <v>132</v>
      </c>
      <c r="C8" s="21">
        <v>1</v>
      </c>
      <c r="D8" s="21">
        <v>2</v>
      </c>
      <c r="E8" s="22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</row>
    <row r="9" spans="1:13" ht="24" customHeight="1">
      <c r="A9" s="7"/>
      <c r="B9" s="8" t="s">
        <v>30</v>
      </c>
      <c r="C9" s="10">
        <f>SUM(C10)</f>
        <v>97.36</v>
      </c>
      <c r="D9" s="10">
        <f>SUM(D10)</f>
        <v>97.36</v>
      </c>
      <c r="E9" s="10">
        <f>D9</f>
        <v>97.36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24" customHeight="1">
      <c r="A10" s="23" t="s">
        <v>133</v>
      </c>
      <c r="B10" s="24" t="s">
        <v>134</v>
      </c>
      <c r="C10" s="10">
        <v>97.36</v>
      </c>
      <c r="D10" s="10">
        <v>97.36</v>
      </c>
      <c r="E10" s="10">
        <f>D10</f>
        <v>97.36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2:13" ht="12.75" customHeight="1">
      <c r="B11" s="1"/>
      <c r="C11" s="1"/>
      <c r="D11" s="1"/>
      <c r="F11" s="1"/>
      <c r="G11" s="1"/>
      <c r="H11" s="1"/>
      <c r="I11" s="1"/>
      <c r="J11" s="1"/>
      <c r="K11" s="1"/>
      <c r="L11" s="1"/>
      <c r="M11" s="1"/>
    </row>
    <row r="12" spans="2:11" ht="12.75" customHeight="1">
      <c r="B12" s="1"/>
      <c r="C12" s="1"/>
      <c r="D12" s="1"/>
      <c r="E12" s="1"/>
      <c r="F12" s="1"/>
      <c r="H12" s="1"/>
      <c r="I12" s="1"/>
      <c r="J12" s="1"/>
      <c r="K12" s="1"/>
    </row>
    <row r="13" spans="2:11" ht="12.75" customHeight="1">
      <c r="B13" s="1"/>
      <c r="F13" s="1"/>
      <c r="G13" s="1"/>
      <c r="H13" s="1"/>
      <c r="I13" s="1"/>
      <c r="J13" s="1"/>
      <c r="K13" s="1"/>
    </row>
    <row r="14" spans="2:10" ht="12.75" customHeight="1">
      <c r="B14" s="1"/>
      <c r="I14" s="1"/>
      <c r="J14" s="1"/>
    </row>
    <row r="15" ht="12.75" customHeight="1">
      <c r="I15" s="1"/>
    </row>
    <row r="16" spans="6:9" ht="12.75" customHeight="1">
      <c r="F16" s="1"/>
      <c r="I16" s="1"/>
    </row>
    <row r="17" ht="12.75" customHeight="1">
      <c r="H17" s="1"/>
    </row>
    <row r="18" spans="6:8" ht="12.75" customHeight="1">
      <c r="F18" s="1"/>
      <c r="H18" s="1"/>
    </row>
    <row r="19" ht="12.75" customHeight="1">
      <c r="G19" s="1"/>
    </row>
    <row r="20" ht="12.75" customHeight="1">
      <c r="G20" s="1"/>
    </row>
  </sheetData>
  <sheetProtection/>
  <mergeCells count="15">
    <mergeCell ref="C4:M4"/>
    <mergeCell ref="D5:G5"/>
    <mergeCell ref="H5:J5"/>
    <mergeCell ref="E6:F6"/>
    <mergeCell ref="A4:A7"/>
    <mergeCell ref="B4:B7"/>
    <mergeCell ref="C5:C7"/>
    <mergeCell ref="D6:D7"/>
    <mergeCell ref="G6:G7"/>
    <mergeCell ref="H6:H7"/>
    <mergeCell ref="I6:I7"/>
    <mergeCell ref="J6:J7"/>
    <mergeCell ref="K5:K7"/>
    <mergeCell ref="L5:L7"/>
    <mergeCell ref="M5:M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tabSelected="1" workbookViewId="0" topLeftCell="J1">
      <selection activeCell="D16" sqref="D16"/>
    </sheetView>
  </sheetViews>
  <sheetFormatPr defaultColWidth="9.16015625" defaultRowHeight="12.75" customHeight="1"/>
  <cols>
    <col min="1" max="1" width="17.16015625" style="0" customWidth="1"/>
    <col min="2" max="2" width="25.33203125" style="0" customWidth="1"/>
    <col min="3" max="3" width="24.16015625" style="0" customWidth="1"/>
    <col min="4" max="4" width="27.83203125" style="0" customWidth="1"/>
    <col min="5" max="5" width="25" style="0" customWidth="1"/>
    <col min="6" max="6" width="20" style="0" customWidth="1"/>
    <col min="7" max="7" width="16.5" style="0" customWidth="1"/>
    <col min="8" max="9" width="12.16015625" style="0" customWidth="1"/>
    <col min="10" max="10" width="15.16015625" style="0" customWidth="1"/>
    <col min="11" max="12" width="9.16015625" style="0" customWidth="1"/>
    <col min="13" max="13" width="15.16015625" style="0" customWidth="1"/>
    <col min="14" max="14" width="15.5" style="0" customWidth="1"/>
    <col min="15" max="15" width="15.33203125" style="0" customWidth="1"/>
    <col min="16" max="16" width="14.5" style="0" customWidth="1"/>
    <col min="17" max="17" width="15.33203125" style="0" customWidth="1"/>
    <col min="18" max="18" width="13.16015625" style="0" customWidth="1"/>
    <col min="19" max="19" width="11.83203125" style="0" customWidth="1"/>
    <col min="20" max="20" width="12" style="0" customWidth="1"/>
    <col min="21" max="21" width="13" style="0" customWidth="1"/>
    <col min="22" max="22" width="15.16015625" style="0" customWidth="1"/>
    <col min="23" max="23" width="15.5" style="0" customWidth="1"/>
    <col min="24" max="24" width="20.5" style="0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4.5" customHeight="1">
      <c r="A2" s="2" t="s">
        <v>135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</row>
    <row r="3" spans="1:2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0" t="s">
        <v>1</v>
      </c>
    </row>
    <row r="4" spans="1:24" ht="18.75" customHeight="1">
      <c r="A4" s="4" t="s">
        <v>117</v>
      </c>
      <c r="B4" s="4" t="s">
        <v>118</v>
      </c>
      <c r="C4" s="4" t="s">
        <v>28</v>
      </c>
      <c r="D4" s="4" t="s">
        <v>29</v>
      </c>
      <c r="E4" s="4" t="s">
        <v>120</v>
      </c>
      <c r="F4" s="4" t="s">
        <v>136</v>
      </c>
      <c r="G4" s="4" t="s">
        <v>137</v>
      </c>
      <c r="H4" s="4" t="s">
        <v>138</v>
      </c>
      <c r="I4" s="16" t="s">
        <v>49</v>
      </c>
      <c r="J4" s="4" t="s">
        <v>32</v>
      </c>
      <c r="K4" s="4" t="s">
        <v>139</v>
      </c>
      <c r="L4" s="4" t="s">
        <v>140</v>
      </c>
      <c r="M4" s="16" t="s">
        <v>141</v>
      </c>
      <c r="N4" s="4" t="s">
        <v>119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1" customHeight="1">
      <c r="A5" s="4"/>
      <c r="B5" s="4"/>
      <c r="C5" s="4"/>
      <c r="D5" s="4"/>
      <c r="E5" s="4"/>
      <c r="F5" s="4"/>
      <c r="G5" s="4"/>
      <c r="H5" s="4"/>
      <c r="I5" s="16"/>
      <c r="J5" s="4"/>
      <c r="K5" s="4"/>
      <c r="L5" s="4"/>
      <c r="M5" s="16"/>
      <c r="N5" s="4" t="s">
        <v>120</v>
      </c>
      <c r="O5" s="4" t="s">
        <v>121</v>
      </c>
      <c r="P5" s="4"/>
      <c r="Q5" s="4"/>
      <c r="R5" s="4"/>
      <c r="S5" s="4" t="s">
        <v>122</v>
      </c>
      <c r="T5" s="4"/>
      <c r="U5" s="4"/>
      <c r="V5" s="4" t="s">
        <v>123</v>
      </c>
      <c r="W5" s="4" t="s">
        <v>124</v>
      </c>
      <c r="X5" s="4" t="s">
        <v>125</v>
      </c>
    </row>
    <row r="6" spans="1:24" ht="21" customHeight="1">
      <c r="A6" s="4"/>
      <c r="B6" s="4"/>
      <c r="C6" s="4"/>
      <c r="D6" s="4"/>
      <c r="E6" s="4"/>
      <c r="F6" s="4"/>
      <c r="G6" s="4"/>
      <c r="H6" s="4"/>
      <c r="I6" s="16"/>
      <c r="J6" s="4"/>
      <c r="K6" s="4"/>
      <c r="L6" s="4"/>
      <c r="M6" s="16"/>
      <c r="N6" s="4"/>
      <c r="O6" s="16" t="s">
        <v>126</v>
      </c>
      <c r="P6" s="17" t="s">
        <v>127</v>
      </c>
      <c r="Q6" s="17"/>
      <c r="R6" s="17" t="s">
        <v>128</v>
      </c>
      <c r="S6" s="17" t="s">
        <v>129</v>
      </c>
      <c r="T6" s="17" t="s">
        <v>122</v>
      </c>
      <c r="U6" s="18" t="s">
        <v>130</v>
      </c>
      <c r="V6" s="4"/>
      <c r="W6" s="4"/>
      <c r="X6" s="4"/>
    </row>
    <row r="7" spans="1:24" ht="45" customHeight="1">
      <c r="A7" s="4"/>
      <c r="B7" s="4"/>
      <c r="C7" s="4"/>
      <c r="D7" s="4"/>
      <c r="E7" s="4"/>
      <c r="F7" s="4"/>
      <c r="G7" s="4"/>
      <c r="H7" s="4"/>
      <c r="I7" s="16"/>
      <c r="J7" s="4"/>
      <c r="K7" s="4"/>
      <c r="L7" s="4"/>
      <c r="M7" s="16"/>
      <c r="N7" s="4"/>
      <c r="O7" s="16"/>
      <c r="P7" s="18" t="s">
        <v>60</v>
      </c>
      <c r="Q7" s="17" t="s">
        <v>131</v>
      </c>
      <c r="R7" s="17"/>
      <c r="S7" s="17"/>
      <c r="T7" s="18"/>
      <c r="U7" s="18"/>
      <c r="V7" s="4"/>
      <c r="W7" s="4"/>
      <c r="X7" s="4"/>
    </row>
    <row r="8" spans="1:24" ht="22.5" customHeight="1">
      <c r="A8" s="5" t="s">
        <v>132</v>
      </c>
      <c r="B8" s="5" t="s">
        <v>132</v>
      </c>
      <c r="C8" s="5" t="s">
        <v>132</v>
      </c>
      <c r="D8" s="6" t="s">
        <v>132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19">
        <v>11</v>
      </c>
      <c r="P8" s="19">
        <v>12</v>
      </c>
      <c r="Q8" s="19">
        <v>13</v>
      </c>
      <c r="R8" s="19">
        <v>14</v>
      </c>
      <c r="S8" s="19">
        <v>15</v>
      </c>
      <c r="T8" s="19">
        <v>16</v>
      </c>
      <c r="U8" s="19">
        <v>17</v>
      </c>
      <c r="V8" s="19">
        <v>18</v>
      </c>
      <c r="W8" s="19">
        <v>19</v>
      </c>
      <c r="X8" s="19">
        <v>20</v>
      </c>
    </row>
    <row r="9" spans="1:24" ht="24" customHeight="1">
      <c r="A9" s="7"/>
      <c r="B9" s="8"/>
      <c r="C9" s="7"/>
      <c r="D9" s="9" t="s">
        <v>30</v>
      </c>
      <c r="E9" s="10">
        <f>SUM(F10:M10)</f>
        <v>97.36</v>
      </c>
      <c r="F9" s="11">
        <v>47.11</v>
      </c>
      <c r="G9" s="11">
        <v>7.25</v>
      </c>
      <c r="H9" s="11">
        <v>43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97.36</v>
      </c>
      <c r="O9" s="10">
        <v>97.36</v>
      </c>
      <c r="P9" s="10">
        <f>O9</f>
        <v>97.36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24" customHeight="1">
      <c r="A10" s="12" t="s">
        <v>133</v>
      </c>
      <c r="B10" s="13" t="s">
        <v>134</v>
      </c>
      <c r="C10" s="12" t="s">
        <v>35</v>
      </c>
      <c r="D10" s="14" t="s">
        <v>36</v>
      </c>
      <c r="E10" s="15">
        <v>97.36</v>
      </c>
      <c r="F10" s="11">
        <v>47.11</v>
      </c>
      <c r="G10" s="11">
        <v>7.25</v>
      </c>
      <c r="H10" s="11">
        <v>43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97.36</v>
      </c>
      <c r="O10" s="10">
        <v>97.36</v>
      </c>
      <c r="P10" s="10">
        <f>O10</f>
        <v>97.36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</row>
  </sheetData>
  <sheetProtection/>
  <mergeCells count="26">
    <mergeCell ref="N4:X4"/>
    <mergeCell ref="O5:R5"/>
    <mergeCell ref="S5:U5"/>
    <mergeCell ref="P6:Q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5:N7"/>
    <mergeCell ref="O6:O7"/>
    <mergeCell ref="R6:R7"/>
    <mergeCell ref="S6:S7"/>
    <mergeCell ref="T6:T7"/>
    <mergeCell ref="U6:U7"/>
    <mergeCell ref="V5:V7"/>
    <mergeCell ref="W5:W7"/>
    <mergeCell ref="X5:X7"/>
  </mergeCells>
  <printOptions horizontalCentered="1"/>
  <pageMargins left="0.75" right="0.75" top="1" bottom="1" header="0.5" footer="0.5"/>
  <pageSetup fitToHeight="1" fitToWidth="1"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showGridLines="0" workbookViewId="0" topLeftCell="A1">
      <selection activeCell="A6" sqref="A6:B8"/>
    </sheetView>
  </sheetViews>
  <sheetFormatPr defaultColWidth="9.16015625" defaultRowHeight="12.75" customHeight="1"/>
  <cols>
    <col min="1" max="1" width="23.83203125" style="117" customWidth="1"/>
    <col min="2" max="2" width="42.16015625" style="0" customWidth="1"/>
    <col min="3" max="3" width="21.83203125" style="0" customWidth="1"/>
    <col min="4" max="4" width="33.83203125" style="0" customWidth="1"/>
    <col min="5" max="5" width="34.33203125" style="0" customWidth="1"/>
  </cols>
  <sheetData>
    <row r="2" spans="2:4" ht="40.5" customHeight="1">
      <c r="B2" s="98" t="s">
        <v>27</v>
      </c>
      <c r="C2" s="98"/>
      <c r="D2" s="98"/>
    </row>
    <row r="3" spans="1:5" ht="21.75" customHeight="1">
      <c r="A3" s="118"/>
      <c r="E3" s="55" t="s">
        <v>1</v>
      </c>
    </row>
    <row r="4" spans="1:5" ht="21" customHeight="1">
      <c r="A4" s="119" t="s">
        <v>28</v>
      </c>
      <c r="B4" s="22" t="s">
        <v>29</v>
      </c>
      <c r="C4" s="22" t="s">
        <v>30</v>
      </c>
      <c r="D4" s="22" t="s">
        <v>31</v>
      </c>
      <c r="E4" s="22" t="s">
        <v>32</v>
      </c>
    </row>
    <row r="5" spans="1:5" ht="30" customHeight="1">
      <c r="A5" s="120"/>
      <c r="B5" s="121" t="s">
        <v>30</v>
      </c>
      <c r="C5" s="64">
        <f aca="true" t="shared" si="0" ref="C5:C8">SUM(D5:E5)</f>
        <v>97.36</v>
      </c>
      <c r="D5" s="101">
        <v>97.36</v>
      </c>
      <c r="E5" s="82">
        <v>0</v>
      </c>
    </row>
    <row r="6" spans="1:5" ht="30" customHeight="1">
      <c r="A6" s="102">
        <v>201</v>
      </c>
      <c r="B6" s="103" t="s">
        <v>33</v>
      </c>
      <c r="C6" s="64">
        <f t="shared" si="0"/>
        <v>97.36</v>
      </c>
      <c r="D6" s="101">
        <v>97.36</v>
      </c>
      <c r="E6" s="82">
        <v>0</v>
      </c>
    </row>
    <row r="7" spans="1:6" ht="30" customHeight="1">
      <c r="A7" s="102">
        <v>20128</v>
      </c>
      <c r="B7" s="103" t="s">
        <v>34</v>
      </c>
      <c r="C7" s="64">
        <f t="shared" si="0"/>
        <v>97.36</v>
      </c>
      <c r="D7" s="101">
        <v>97.36</v>
      </c>
      <c r="E7" s="82">
        <v>0</v>
      </c>
      <c r="F7" s="1"/>
    </row>
    <row r="8" spans="1:7" ht="30" customHeight="1">
      <c r="A8" s="104" t="s">
        <v>35</v>
      </c>
      <c r="B8" s="105" t="s">
        <v>36</v>
      </c>
      <c r="C8" s="64">
        <f t="shared" si="0"/>
        <v>97.36</v>
      </c>
      <c r="D8" s="101">
        <v>97.36</v>
      </c>
      <c r="E8" s="82">
        <v>0</v>
      </c>
      <c r="F8" s="1"/>
      <c r="G8" s="1"/>
    </row>
  </sheetData>
  <sheetProtection/>
  <mergeCells count="1">
    <mergeCell ref="B2:D2"/>
  </mergeCells>
  <printOptions horizontalCentered="1"/>
  <pageMargins left="0.75" right="0.75" top="1" bottom="1" header="0.5" footer="0.5"/>
  <pageSetup fitToHeight="1" fitToWidth="1"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C11" sqref="C11:C14"/>
    </sheetView>
  </sheetViews>
  <sheetFormatPr defaultColWidth="9.16015625" defaultRowHeight="12.75" customHeight="1"/>
  <cols>
    <col min="1" max="1" width="29.66015625" style="0" customWidth="1"/>
    <col min="2" max="2" width="31.66015625" style="0" customWidth="1"/>
    <col min="3" max="3" width="37.16015625" style="0" customWidth="1"/>
  </cols>
  <sheetData>
    <row r="1" ht="33.75" customHeight="1"/>
    <row r="2" spans="1:3" ht="37.5" customHeight="1">
      <c r="A2" s="106" t="s">
        <v>37</v>
      </c>
      <c r="B2" s="106"/>
      <c r="C2" s="106"/>
    </row>
    <row r="3" spans="1:3" ht="23.25" customHeight="1">
      <c r="A3" s="107"/>
      <c r="C3" s="1"/>
    </row>
    <row r="4" spans="1:3" ht="26.25" customHeight="1">
      <c r="A4" s="108"/>
      <c r="C4" s="20" t="s">
        <v>1</v>
      </c>
    </row>
    <row r="5" spans="1:3" ht="26.25" customHeight="1">
      <c r="A5" s="109" t="s">
        <v>38</v>
      </c>
      <c r="B5" s="110"/>
      <c r="C5" s="109" t="s">
        <v>30</v>
      </c>
    </row>
    <row r="6" spans="1:3" ht="27.75" customHeight="1">
      <c r="A6" s="111" t="s">
        <v>39</v>
      </c>
      <c r="B6" s="112" t="s">
        <v>29</v>
      </c>
      <c r="C6" s="113"/>
    </row>
    <row r="7" spans="1:4" ht="23.25" customHeight="1">
      <c r="A7" s="109" t="s">
        <v>30</v>
      </c>
      <c r="B7" s="110"/>
      <c r="C7" s="64">
        <f>SUM(C8:C17)</f>
        <v>97.36</v>
      </c>
      <c r="D7" s="1"/>
    </row>
    <row r="8" spans="1:4" ht="21" customHeight="1">
      <c r="A8" s="114">
        <v>301</v>
      </c>
      <c r="B8" s="115" t="s">
        <v>40</v>
      </c>
      <c r="C8" s="42">
        <v>47.11</v>
      </c>
      <c r="D8" s="1"/>
    </row>
    <row r="9" spans="1:4" ht="24" customHeight="1">
      <c r="A9" s="19">
        <v>302</v>
      </c>
      <c r="B9" s="116" t="s">
        <v>41</v>
      </c>
      <c r="C9" s="42">
        <v>43</v>
      </c>
      <c r="D9" s="1"/>
    </row>
    <row r="10" spans="1:5" ht="24" customHeight="1">
      <c r="A10" s="19">
        <v>303</v>
      </c>
      <c r="B10" s="116" t="s">
        <v>42</v>
      </c>
      <c r="C10" s="42">
        <v>7.25</v>
      </c>
      <c r="D10" s="1"/>
      <c r="E10" s="1"/>
    </row>
    <row r="11" spans="1:6" ht="24" customHeight="1">
      <c r="A11" s="19">
        <v>304</v>
      </c>
      <c r="B11" s="116" t="s">
        <v>43</v>
      </c>
      <c r="C11" s="64">
        <v>0</v>
      </c>
      <c r="D11" s="1"/>
      <c r="E11" s="1"/>
      <c r="F11" s="1"/>
    </row>
    <row r="12" spans="1:6" ht="24" customHeight="1">
      <c r="A12" s="19">
        <v>305</v>
      </c>
      <c r="B12" s="116" t="s">
        <v>44</v>
      </c>
      <c r="C12" s="64">
        <v>0</v>
      </c>
      <c r="D12" s="1"/>
      <c r="E12" s="1"/>
      <c r="F12" s="1"/>
    </row>
    <row r="13" spans="1:6" ht="24" customHeight="1">
      <c r="A13" s="19">
        <v>307</v>
      </c>
      <c r="B13" s="116" t="s">
        <v>45</v>
      </c>
      <c r="C13" s="64">
        <v>0</v>
      </c>
      <c r="D13" s="1"/>
      <c r="E13" s="1"/>
      <c r="F13" s="1"/>
    </row>
    <row r="14" spans="1:6" ht="24" customHeight="1">
      <c r="A14" s="19">
        <v>308</v>
      </c>
      <c r="B14" s="116" t="s">
        <v>46</v>
      </c>
      <c r="C14" s="64">
        <v>0</v>
      </c>
      <c r="D14" s="1"/>
      <c r="E14" s="1"/>
      <c r="F14" s="1"/>
    </row>
    <row r="15" spans="1:6" ht="24" customHeight="1">
      <c r="A15" s="19">
        <v>309</v>
      </c>
      <c r="B15" s="116" t="s">
        <v>47</v>
      </c>
      <c r="C15" s="64">
        <v>0</v>
      </c>
      <c r="D15" s="1"/>
      <c r="E15" s="1"/>
      <c r="F15" s="1"/>
    </row>
    <row r="16" spans="1:4" ht="24" customHeight="1">
      <c r="A16" s="19">
        <v>310</v>
      </c>
      <c r="B16" s="116" t="s">
        <v>48</v>
      </c>
      <c r="C16" s="64">
        <v>0</v>
      </c>
      <c r="D16" s="1"/>
    </row>
    <row r="17" spans="1:4" ht="24" customHeight="1">
      <c r="A17" s="19">
        <v>399</v>
      </c>
      <c r="B17" s="116" t="s">
        <v>49</v>
      </c>
      <c r="C17" s="64">
        <v>0</v>
      </c>
      <c r="D17" s="1"/>
    </row>
  </sheetData>
  <sheetProtection/>
  <mergeCells count="3">
    <mergeCell ref="A5:B5"/>
    <mergeCell ref="A7:B7"/>
    <mergeCell ref="C5:C6"/>
  </mergeCells>
  <printOptions horizont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showGridLines="0" workbookViewId="0" topLeftCell="A1">
      <selection activeCell="C5" sqref="C5:D5"/>
    </sheetView>
  </sheetViews>
  <sheetFormatPr defaultColWidth="9.16015625" defaultRowHeight="12.75" customHeight="1"/>
  <cols>
    <col min="1" max="1" width="23.83203125" style="0" customWidth="1"/>
    <col min="2" max="2" width="42.16015625" style="0" customWidth="1"/>
    <col min="3" max="3" width="34.5" style="0" customWidth="1"/>
    <col min="4" max="4" width="33.83203125" style="0" customWidth="1"/>
    <col min="5" max="5" width="34.33203125" style="0" customWidth="1"/>
  </cols>
  <sheetData>
    <row r="2" spans="2:4" ht="40.5" customHeight="1">
      <c r="B2" s="98" t="s">
        <v>50</v>
      </c>
      <c r="C2" s="98"/>
      <c r="D2" s="98"/>
    </row>
    <row r="3" spans="1:5" ht="21.75" customHeight="1">
      <c r="A3" s="54"/>
      <c r="E3" s="55" t="s">
        <v>1</v>
      </c>
    </row>
    <row r="4" spans="1:5" ht="21" customHeight="1">
      <c r="A4" s="22" t="s">
        <v>28</v>
      </c>
      <c r="B4" s="22" t="s">
        <v>29</v>
      </c>
      <c r="C4" s="22" t="s">
        <v>30</v>
      </c>
      <c r="D4" s="22" t="s">
        <v>31</v>
      </c>
      <c r="E4" s="22" t="s">
        <v>32</v>
      </c>
    </row>
    <row r="5" spans="1:5" ht="30" customHeight="1">
      <c r="A5" s="99"/>
      <c r="B5" s="100" t="s">
        <v>30</v>
      </c>
      <c r="C5" s="64">
        <f aca="true" t="shared" si="0" ref="C5:C8">SUM(D5:E5)</f>
        <v>97.36</v>
      </c>
      <c r="D5" s="101">
        <v>97.36</v>
      </c>
      <c r="E5" s="82">
        <v>0</v>
      </c>
    </row>
    <row r="6" spans="1:5" ht="30" customHeight="1">
      <c r="A6" s="102">
        <v>201</v>
      </c>
      <c r="B6" s="103" t="s">
        <v>33</v>
      </c>
      <c r="C6" s="64">
        <f t="shared" si="0"/>
        <v>97.36</v>
      </c>
      <c r="D6" s="101">
        <v>97.36</v>
      </c>
      <c r="E6" s="82">
        <v>0</v>
      </c>
    </row>
    <row r="7" spans="1:6" ht="30" customHeight="1">
      <c r="A7" s="102">
        <v>20128</v>
      </c>
      <c r="B7" s="103" t="s">
        <v>34</v>
      </c>
      <c r="C7" s="64">
        <f t="shared" si="0"/>
        <v>97.36</v>
      </c>
      <c r="D7" s="101">
        <v>97.36</v>
      </c>
      <c r="E7" s="82">
        <v>0</v>
      </c>
      <c r="F7" s="1"/>
    </row>
    <row r="8" spans="1:7" ht="30" customHeight="1">
      <c r="A8" s="104" t="s">
        <v>35</v>
      </c>
      <c r="B8" s="105" t="s">
        <v>36</v>
      </c>
      <c r="C8" s="64">
        <f t="shared" si="0"/>
        <v>97.36</v>
      </c>
      <c r="D8" s="101">
        <v>97.36</v>
      </c>
      <c r="E8" s="82">
        <v>0</v>
      </c>
      <c r="F8" s="1"/>
      <c r="G8" s="1"/>
    </row>
  </sheetData>
  <sheetProtection/>
  <mergeCells count="1">
    <mergeCell ref="B2:D2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6"/>
  <sheetViews>
    <sheetView showGridLines="0" workbookViewId="0" topLeftCell="A1">
      <selection activeCell="AQ8" sqref="AQ8"/>
    </sheetView>
  </sheetViews>
  <sheetFormatPr defaultColWidth="9.16015625" defaultRowHeight="12.75" customHeight="1"/>
  <cols>
    <col min="1" max="1" width="13.83203125" style="25" customWidth="1"/>
    <col min="2" max="2" width="17.33203125" style="25" customWidth="1"/>
    <col min="3" max="3" width="9.16015625" style="25" customWidth="1"/>
    <col min="4" max="4" width="11.83203125" style="25" customWidth="1"/>
    <col min="5" max="5" width="10.16015625" style="25" customWidth="1"/>
    <col min="6" max="6" width="10.5" style="25" customWidth="1"/>
    <col min="7" max="7" width="12.16015625" style="25" customWidth="1"/>
    <col min="8" max="8" width="11.83203125" style="25" customWidth="1"/>
    <col min="9" max="9" width="10.83203125" style="25" customWidth="1"/>
    <col min="10" max="10" width="10.5" style="25" customWidth="1"/>
    <col min="11" max="11" width="12" style="25" customWidth="1"/>
    <col min="12" max="17" width="9.16015625" style="25" customWidth="1"/>
    <col min="18" max="18" width="7.83203125" style="25" customWidth="1"/>
    <col min="19" max="19" width="11.66015625" style="25" customWidth="1"/>
    <col min="20" max="20" width="11.83203125" style="25" customWidth="1"/>
    <col min="21" max="21" width="9.16015625" style="25" customWidth="1"/>
    <col min="22" max="22" width="14.16015625" style="25" customWidth="1"/>
    <col min="23" max="23" width="12.66015625" style="25" customWidth="1"/>
    <col min="24" max="25" width="10.66015625" style="25" customWidth="1"/>
    <col min="26" max="27" width="9.16015625" style="25" customWidth="1"/>
    <col min="28" max="28" width="22.16015625" style="25" customWidth="1"/>
    <col min="29" max="39" width="9.16015625" style="25" customWidth="1"/>
    <col min="40" max="40" width="10" style="25" customWidth="1"/>
    <col min="41" max="16384" width="9.16015625" style="25" customWidth="1"/>
  </cols>
  <sheetData>
    <row r="2" spans="1:25" ht="36.75" customHeight="1">
      <c r="A2" s="73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ht="12.75" customHeight="1">
      <c r="Y3" s="92" t="s">
        <v>1</v>
      </c>
    </row>
    <row r="4" spans="1:40" ht="21.7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s="69" customFormat="1" ht="18.75" customHeight="1">
      <c r="A5" s="75" t="s">
        <v>52</v>
      </c>
      <c r="B5" s="76" t="s">
        <v>29</v>
      </c>
      <c r="C5" s="77" t="s">
        <v>40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 t="s">
        <v>42</v>
      </c>
      <c r="T5" s="77"/>
      <c r="U5" s="77"/>
      <c r="V5" s="77"/>
      <c r="W5" s="77"/>
      <c r="X5" s="77"/>
      <c r="Y5" s="93" t="s">
        <v>53</v>
      </c>
      <c r="Z5" s="93"/>
      <c r="AA5" s="93"/>
      <c r="AB5" s="93"/>
      <c r="AC5" s="93"/>
      <c r="AD5" s="93"/>
      <c r="AE5" s="93"/>
      <c r="AF5" s="93"/>
      <c r="AG5" s="93"/>
      <c r="AH5" s="93" t="s">
        <v>54</v>
      </c>
      <c r="AI5" s="93"/>
      <c r="AJ5" s="93"/>
      <c r="AK5" s="93"/>
      <c r="AL5" s="93"/>
      <c r="AM5" s="93"/>
      <c r="AN5" s="93" t="s">
        <v>55</v>
      </c>
    </row>
    <row r="6" spans="1:40" s="69" customFormat="1" ht="21" customHeight="1">
      <c r="A6" s="75"/>
      <c r="B6" s="76"/>
      <c r="C6" s="77" t="s">
        <v>56</v>
      </c>
      <c r="D6" s="77"/>
      <c r="E6" s="77"/>
      <c r="F6" s="78" t="s">
        <v>57</v>
      </c>
      <c r="G6" s="77" t="s">
        <v>58</v>
      </c>
      <c r="H6" s="77"/>
      <c r="I6" s="77"/>
      <c r="J6" s="77"/>
      <c r="K6" s="77"/>
      <c r="L6" s="77" t="s">
        <v>59</v>
      </c>
      <c r="M6" s="77"/>
      <c r="N6" s="77"/>
      <c r="O6" s="77"/>
      <c r="P6" s="77"/>
      <c r="Q6" s="77"/>
      <c r="R6" s="77"/>
      <c r="S6" s="78" t="s">
        <v>60</v>
      </c>
      <c r="T6" s="78" t="s">
        <v>61</v>
      </c>
      <c r="U6" s="78" t="s">
        <v>62</v>
      </c>
      <c r="V6" s="78" t="s">
        <v>63</v>
      </c>
      <c r="W6" s="78" t="s">
        <v>64</v>
      </c>
      <c r="X6" s="78" t="s">
        <v>65</v>
      </c>
      <c r="Y6" s="93" t="s">
        <v>66</v>
      </c>
      <c r="Z6" s="93" t="s">
        <v>67</v>
      </c>
      <c r="AA6" s="93" t="s">
        <v>68</v>
      </c>
      <c r="AB6" s="93" t="s">
        <v>69</v>
      </c>
      <c r="AC6" s="93" t="s">
        <v>70</v>
      </c>
      <c r="AD6" s="93" t="s">
        <v>71</v>
      </c>
      <c r="AE6" s="93"/>
      <c r="AF6" s="93" t="s">
        <v>72</v>
      </c>
      <c r="AG6" s="93" t="s">
        <v>60</v>
      </c>
      <c r="AH6" s="93" t="s">
        <v>73</v>
      </c>
      <c r="AI6" s="93" t="s">
        <v>74</v>
      </c>
      <c r="AJ6" s="93" t="s">
        <v>75</v>
      </c>
      <c r="AK6" s="93" t="s">
        <v>76</v>
      </c>
      <c r="AL6" s="93" t="s">
        <v>70</v>
      </c>
      <c r="AM6" s="93" t="s">
        <v>60</v>
      </c>
      <c r="AN6" s="93"/>
    </row>
    <row r="7" spans="1:40" s="69" customFormat="1" ht="25.5" customHeight="1">
      <c r="A7" s="75"/>
      <c r="B7" s="76"/>
      <c r="C7" s="78" t="s">
        <v>60</v>
      </c>
      <c r="D7" s="78" t="s">
        <v>77</v>
      </c>
      <c r="E7" s="78" t="s">
        <v>78</v>
      </c>
      <c r="F7" s="78"/>
      <c r="G7" s="78" t="s">
        <v>60</v>
      </c>
      <c r="H7" s="78" t="s">
        <v>79</v>
      </c>
      <c r="I7" s="78" t="s">
        <v>80</v>
      </c>
      <c r="J7" s="78" t="s">
        <v>81</v>
      </c>
      <c r="K7" s="78" t="s">
        <v>82</v>
      </c>
      <c r="L7" s="78" t="s">
        <v>60</v>
      </c>
      <c r="M7" s="78" t="s">
        <v>83</v>
      </c>
      <c r="N7" s="78" t="s">
        <v>84</v>
      </c>
      <c r="O7" s="78" t="s">
        <v>85</v>
      </c>
      <c r="P7" s="78" t="s">
        <v>86</v>
      </c>
      <c r="Q7" s="78" t="s">
        <v>87</v>
      </c>
      <c r="R7" s="78" t="s">
        <v>59</v>
      </c>
      <c r="S7" s="78"/>
      <c r="T7" s="78"/>
      <c r="U7" s="78"/>
      <c r="V7" s="78"/>
      <c r="W7" s="78"/>
      <c r="X7" s="78"/>
      <c r="Y7" s="93"/>
      <c r="Z7" s="93"/>
      <c r="AA7" s="93"/>
      <c r="AB7" s="93"/>
      <c r="AC7" s="93"/>
      <c r="AD7" s="94" t="s">
        <v>88</v>
      </c>
      <c r="AE7" s="93" t="s">
        <v>89</v>
      </c>
      <c r="AF7" s="93"/>
      <c r="AG7" s="93"/>
      <c r="AH7" s="93"/>
      <c r="AI7" s="93"/>
      <c r="AJ7" s="93"/>
      <c r="AK7" s="93"/>
      <c r="AL7" s="93"/>
      <c r="AM7" s="93"/>
      <c r="AN7" s="93"/>
    </row>
    <row r="8" spans="1:40" s="69" customFormat="1" ht="57.75" customHeight="1">
      <c r="A8" s="75"/>
      <c r="B8" s="7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93"/>
      <c r="Z8" s="93"/>
      <c r="AA8" s="93"/>
      <c r="AB8" s="93"/>
      <c r="AC8" s="93"/>
      <c r="AD8" s="94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0" s="70" customFormat="1" ht="39" customHeight="1">
      <c r="A9" s="79">
        <v>1</v>
      </c>
      <c r="B9" s="79">
        <v>2</v>
      </c>
      <c r="C9" s="79" t="s">
        <v>90</v>
      </c>
      <c r="D9" s="79">
        <v>4</v>
      </c>
      <c r="E9" s="79">
        <v>5</v>
      </c>
      <c r="F9" s="79">
        <v>6</v>
      </c>
      <c r="G9" s="79" t="s">
        <v>91</v>
      </c>
      <c r="H9" s="79">
        <v>8</v>
      </c>
      <c r="I9" s="79">
        <v>9</v>
      </c>
      <c r="J9" s="79">
        <v>10</v>
      </c>
      <c r="K9" s="79">
        <v>11</v>
      </c>
      <c r="L9" s="79" t="s">
        <v>92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  <c r="R9" s="79">
        <v>18</v>
      </c>
      <c r="S9" s="79" t="s">
        <v>93</v>
      </c>
      <c r="T9" s="79">
        <v>20</v>
      </c>
      <c r="U9" s="79">
        <v>21</v>
      </c>
      <c r="V9" s="79">
        <v>22</v>
      </c>
      <c r="W9" s="79">
        <v>23</v>
      </c>
      <c r="X9" s="79">
        <v>24</v>
      </c>
      <c r="Y9" s="79">
        <v>25</v>
      </c>
      <c r="Z9" s="79">
        <v>26</v>
      </c>
      <c r="AA9" s="79">
        <v>27</v>
      </c>
      <c r="AB9" s="79">
        <v>28</v>
      </c>
      <c r="AC9" s="79">
        <v>29</v>
      </c>
      <c r="AD9" s="95">
        <v>30</v>
      </c>
      <c r="AE9" s="79">
        <v>31</v>
      </c>
      <c r="AF9" s="79">
        <v>32</v>
      </c>
      <c r="AG9" s="79" t="s">
        <v>94</v>
      </c>
      <c r="AH9" s="79">
        <v>34</v>
      </c>
      <c r="AI9" s="79">
        <v>35</v>
      </c>
      <c r="AJ9" s="79">
        <v>36</v>
      </c>
      <c r="AK9" s="79">
        <v>37</v>
      </c>
      <c r="AL9" s="79">
        <v>38</v>
      </c>
      <c r="AM9" s="79" t="s">
        <v>95</v>
      </c>
      <c r="AN9" s="79">
        <v>40</v>
      </c>
    </row>
    <row r="10" spans="1:40" s="71" customFormat="1" ht="40.5" customHeight="1">
      <c r="A10" s="80" t="s">
        <v>96</v>
      </c>
      <c r="B10" s="81" t="s">
        <v>33</v>
      </c>
      <c r="C10" s="82">
        <v>36.29</v>
      </c>
      <c r="D10" s="82">
        <v>17.61</v>
      </c>
      <c r="E10" s="82">
        <v>18.68</v>
      </c>
      <c r="F10" s="82">
        <v>0</v>
      </c>
      <c r="G10" s="82">
        <v>10.36</v>
      </c>
      <c r="H10" s="82">
        <v>7.26</v>
      </c>
      <c r="I10" s="82">
        <v>0</v>
      </c>
      <c r="J10" s="82">
        <v>0.2</v>
      </c>
      <c r="K10" s="82">
        <v>2.9</v>
      </c>
      <c r="L10" s="82">
        <v>0.46</v>
      </c>
      <c r="M10" s="82">
        <v>0.46</v>
      </c>
      <c r="N10" s="82">
        <v>0.18</v>
      </c>
      <c r="O10" s="82">
        <v>0</v>
      </c>
      <c r="P10" s="82">
        <v>0</v>
      </c>
      <c r="Q10" s="82">
        <v>0</v>
      </c>
      <c r="R10" s="82">
        <v>0</v>
      </c>
      <c r="S10" s="82">
        <v>7.25</v>
      </c>
      <c r="T10" s="82">
        <v>0</v>
      </c>
      <c r="U10" s="82">
        <v>0</v>
      </c>
      <c r="V10" s="82">
        <v>4.35</v>
      </c>
      <c r="W10" s="82">
        <v>2.9</v>
      </c>
      <c r="X10" s="82">
        <v>0</v>
      </c>
      <c r="Y10" s="82">
        <v>2</v>
      </c>
      <c r="Z10" s="82">
        <v>0</v>
      </c>
      <c r="AA10" s="82">
        <v>0</v>
      </c>
      <c r="AB10" s="82">
        <v>0</v>
      </c>
      <c r="AC10" s="82">
        <v>0</v>
      </c>
      <c r="AD10" s="96">
        <v>0</v>
      </c>
      <c r="AE10" s="82">
        <v>0</v>
      </c>
      <c r="AF10" s="82">
        <v>0</v>
      </c>
      <c r="AG10" s="82">
        <v>2</v>
      </c>
      <c r="AH10" s="82">
        <v>0</v>
      </c>
      <c r="AI10" s="82">
        <v>0</v>
      </c>
      <c r="AJ10" s="82">
        <v>41</v>
      </c>
      <c r="AK10" s="82">
        <v>0</v>
      </c>
      <c r="AL10" s="82">
        <v>0</v>
      </c>
      <c r="AM10" s="82">
        <v>41</v>
      </c>
      <c r="AN10" s="82">
        <v>0</v>
      </c>
    </row>
    <row r="11" spans="1:40" s="72" customFormat="1" ht="36.75" customHeight="1">
      <c r="A11" s="83" t="s">
        <v>97</v>
      </c>
      <c r="B11" s="84" t="s">
        <v>34</v>
      </c>
      <c r="C11" s="82">
        <v>36.29</v>
      </c>
      <c r="D11" s="82">
        <v>17.61</v>
      </c>
      <c r="E11" s="82">
        <v>18.68</v>
      </c>
      <c r="F11" s="82">
        <v>0</v>
      </c>
      <c r="G11" s="82">
        <v>10.36</v>
      </c>
      <c r="H11" s="82">
        <v>7.26</v>
      </c>
      <c r="I11" s="82">
        <v>0</v>
      </c>
      <c r="J11" s="82">
        <v>0.2</v>
      </c>
      <c r="K11" s="82">
        <v>2.9</v>
      </c>
      <c r="L11" s="82">
        <v>0.46</v>
      </c>
      <c r="M11" s="82">
        <v>0.46</v>
      </c>
      <c r="N11" s="82">
        <v>0.18</v>
      </c>
      <c r="O11" s="82">
        <v>0</v>
      </c>
      <c r="P11" s="82">
        <v>0</v>
      </c>
      <c r="Q11" s="82">
        <v>0</v>
      </c>
      <c r="R11" s="82">
        <v>0</v>
      </c>
      <c r="S11" s="82">
        <v>7.25</v>
      </c>
      <c r="T11" s="82">
        <v>0</v>
      </c>
      <c r="U11" s="82">
        <v>0</v>
      </c>
      <c r="V11" s="82">
        <v>4.35</v>
      </c>
      <c r="W11" s="82">
        <v>2.9</v>
      </c>
      <c r="X11" s="82">
        <v>0</v>
      </c>
      <c r="Y11" s="82">
        <v>2</v>
      </c>
      <c r="Z11" s="82">
        <v>0</v>
      </c>
      <c r="AA11" s="82">
        <v>0</v>
      </c>
      <c r="AB11" s="82">
        <v>0</v>
      </c>
      <c r="AC11" s="82">
        <v>0</v>
      </c>
      <c r="AD11" s="96">
        <v>0</v>
      </c>
      <c r="AE11" s="82">
        <v>0</v>
      </c>
      <c r="AF11" s="82">
        <v>0</v>
      </c>
      <c r="AG11" s="82">
        <v>2</v>
      </c>
      <c r="AH11" s="82">
        <v>0</v>
      </c>
      <c r="AI11" s="82">
        <v>0</v>
      </c>
      <c r="AJ11" s="82">
        <v>41</v>
      </c>
      <c r="AK11" s="82">
        <v>0</v>
      </c>
      <c r="AL11" s="82">
        <v>0</v>
      </c>
      <c r="AM11" s="82">
        <v>41</v>
      </c>
      <c r="AN11" s="82">
        <v>0</v>
      </c>
    </row>
    <row r="12" spans="1:40" ht="36" customHeight="1">
      <c r="A12" s="83" t="s">
        <v>35</v>
      </c>
      <c r="B12" s="84" t="s">
        <v>36</v>
      </c>
      <c r="C12" s="82">
        <v>36.29</v>
      </c>
      <c r="D12" s="82">
        <v>17.61</v>
      </c>
      <c r="E12" s="82">
        <v>18.68</v>
      </c>
      <c r="F12" s="82">
        <v>0</v>
      </c>
      <c r="G12" s="82">
        <v>10.36</v>
      </c>
      <c r="H12" s="82">
        <v>7.26</v>
      </c>
      <c r="I12" s="82">
        <v>0</v>
      </c>
      <c r="J12" s="82">
        <v>0.2</v>
      </c>
      <c r="K12" s="82">
        <v>2.9</v>
      </c>
      <c r="L12" s="82">
        <v>0.46</v>
      </c>
      <c r="M12" s="82">
        <v>0.46</v>
      </c>
      <c r="N12" s="82">
        <v>0.18</v>
      </c>
      <c r="O12" s="82">
        <v>0</v>
      </c>
      <c r="P12" s="82">
        <v>0</v>
      </c>
      <c r="Q12" s="82">
        <v>0</v>
      </c>
      <c r="R12" s="82">
        <v>0</v>
      </c>
      <c r="S12" s="82">
        <v>7.25</v>
      </c>
      <c r="T12" s="82">
        <v>0</v>
      </c>
      <c r="U12" s="82">
        <v>0</v>
      </c>
      <c r="V12" s="82">
        <v>4.35</v>
      </c>
      <c r="W12" s="82">
        <v>2.9</v>
      </c>
      <c r="X12" s="82">
        <v>0</v>
      </c>
      <c r="Y12" s="82">
        <v>2</v>
      </c>
      <c r="Z12" s="82">
        <v>0</v>
      </c>
      <c r="AA12" s="82">
        <v>0</v>
      </c>
      <c r="AB12" s="82">
        <v>0</v>
      </c>
      <c r="AC12" s="82">
        <v>0</v>
      </c>
      <c r="AD12" s="96">
        <v>0</v>
      </c>
      <c r="AE12" s="82">
        <v>0</v>
      </c>
      <c r="AF12" s="82">
        <v>0</v>
      </c>
      <c r="AG12" s="82">
        <v>2</v>
      </c>
      <c r="AH12" s="82">
        <v>0</v>
      </c>
      <c r="AI12" s="82">
        <v>0</v>
      </c>
      <c r="AJ12" s="82">
        <v>41</v>
      </c>
      <c r="AK12" s="82">
        <v>0</v>
      </c>
      <c r="AL12" s="82">
        <v>0</v>
      </c>
      <c r="AM12" s="82">
        <v>41</v>
      </c>
      <c r="AN12" s="82">
        <v>0</v>
      </c>
    </row>
    <row r="13" spans="1:40" ht="30" customHeight="1">
      <c r="A13" s="85"/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97"/>
      <c r="AE13" s="86"/>
      <c r="AF13" s="86"/>
      <c r="AG13" s="86"/>
      <c r="AH13" s="86"/>
      <c r="AI13" s="86"/>
      <c r="AJ13" s="86"/>
      <c r="AK13" s="86"/>
      <c r="AL13" s="86"/>
      <c r="AM13" s="86"/>
      <c r="AN13" s="86"/>
    </row>
    <row r="14" spans="1:40" ht="30" customHeight="1">
      <c r="A14" s="87"/>
      <c r="B14" s="88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97"/>
      <c r="AE14" s="86"/>
      <c r="AF14" s="86"/>
      <c r="AG14" s="86"/>
      <c r="AH14" s="86"/>
      <c r="AI14" s="86"/>
      <c r="AJ14" s="86"/>
      <c r="AK14" s="86"/>
      <c r="AL14" s="86"/>
      <c r="AM14" s="86"/>
      <c r="AN14" s="86"/>
    </row>
    <row r="15" spans="1:40" ht="30" customHeight="1">
      <c r="A15" s="89"/>
      <c r="B15" s="90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97"/>
      <c r="AE15" s="86"/>
      <c r="AF15" s="86"/>
      <c r="AG15" s="86"/>
      <c r="AH15" s="86"/>
      <c r="AI15" s="86"/>
      <c r="AJ15" s="86"/>
      <c r="AK15" s="86"/>
      <c r="AL15" s="86"/>
      <c r="AM15" s="86"/>
      <c r="AN15" s="86"/>
    </row>
    <row r="16" spans="1:40" ht="30" customHeight="1">
      <c r="A16" s="89"/>
      <c r="B16" s="91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97"/>
      <c r="AE16" s="86"/>
      <c r="AF16" s="86"/>
      <c r="AG16" s="86"/>
      <c r="AH16" s="86"/>
      <c r="AI16" s="86"/>
      <c r="AJ16" s="86"/>
      <c r="AK16" s="86"/>
      <c r="AL16" s="86"/>
      <c r="AM16" s="86"/>
      <c r="AN16" s="86"/>
    </row>
  </sheetData>
  <sheetProtection/>
  <mergeCells count="49">
    <mergeCell ref="A4:AN4"/>
    <mergeCell ref="C5:R5"/>
    <mergeCell ref="S5:X5"/>
    <mergeCell ref="Y5:AG5"/>
    <mergeCell ref="AH5:AM5"/>
    <mergeCell ref="C6:E6"/>
    <mergeCell ref="G6:K6"/>
    <mergeCell ref="L6:R6"/>
    <mergeCell ref="AD6:AE6"/>
    <mergeCell ref="A5:A8"/>
    <mergeCell ref="B5:B8"/>
    <mergeCell ref="C7:C8"/>
    <mergeCell ref="D7:D8"/>
    <mergeCell ref="E7:E8"/>
    <mergeCell ref="F6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7:AD8"/>
    <mergeCell ref="AE7:AE8"/>
    <mergeCell ref="AF6:AF8"/>
    <mergeCell ref="AG6:AG8"/>
    <mergeCell ref="AH6:AH8"/>
    <mergeCell ref="AI6:AI8"/>
    <mergeCell ref="AJ6:AJ8"/>
    <mergeCell ref="AK6:AK8"/>
    <mergeCell ref="AL6:AL8"/>
    <mergeCell ref="AM6:AM8"/>
    <mergeCell ref="AN5:AN8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showGridLines="0" workbookViewId="0" topLeftCell="A1">
      <selection activeCell="B6" sqref="B6"/>
    </sheetView>
  </sheetViews>
  <sheetFormatPr defaultColWidth="9.16015625" defaultRowHeight="12.75" customHeight="1"/>
  <cols>
    <col min="1" max="1" width="66.33203125" style="59" customWidth="1"/>
    <col min="2" max="2" width="59.33203125" style="0" customWidth="1"/>
  </cols>
  <sheetData>
    <row r="2" spans="1:2" ht="49.5" customHeight="1">
      <c r="A2" s="60" t="s">
        <v>98</v>
      </c>
      <c r="B2" s="60"/>
    </row>
    <row r="3" ht="21.75" customHeight="1">
      <c r="B3" s="55" t="s">
        <v>1</v>
      </c>
    </row>
    <row r="4" spans="1:2" ht="20.25" customHeight="1">
      <c r="A4" s="61" t="s">
        <v>38</v>
      </c>
      <c r="B4" s="61" t="s">
        <v>99</v>
      </c>
    </row>
    <row r="5" spans="1:2" ht="21" customHeight="1">
      <c r="A5" s="61"/>
      <c r="B5" s="62"/>
    </row>
    <row r="6" spans="1:5" ht="26.25" customHeight="1">
      <c r="A6" s="63" t="s">
        <v>30</v>
      </c>
      <c r="B6" s="64">
        <v>0</v>
      </c>
      <c r="C6" s="1"/>
      <c r="D6" s="1"/>
      <c r="E6" s="1"/>
    </row>
    <row r="7" spans="1:5" ht="31.5" customHeight="1">
      <c r="A7" s="65" t="s">
        <v>100</v>
      </c>
      <c r="B7" s="64">
        <v>0</v>
      </c>
      <c r="C7" s="1"/>
      <c r="D7" s="1"/>
      <c r="E7" s="1"/>
    </row>
    <row r="8" spans="1:4" ht="35.25" customHeight="1">
      <c r="A8" s="66" t="s">
        <v>101</v>
      </c>
      <c r="B8" s="64">
        <v>0</v>
      </c>
      <c r="C8" s="1"/>
      <c r="D8" s="1"/>
    </row>
    <row r="9" spans="1:3" ht="30.75" customHeight="1">
      <c r="A9" s="67" t="s">
        <v>102</v>
      </c>
      <c r="B9" s="64">
        <v>0</v>
      </c>
      <c r="C9" s="1"/>
    </row>
    <row r="10" spans="1:2" ht="35.25" customHeight="1">
      <c r="A10" s="66" t="s">
        <v>103</v>
      </c>
      <c r="B10" s="64">
        <v>0</v>
      </c>
    </row>
    <row r="11" spans="1:2" ht="34.5" customHeight="1">
      <c r="A11" s="66" t="s">
        <v>104</v>
      </c>
      <c r="B11" s="64">
        <v>0</v>
      </c>
    </row>
    <row r="12" spans="1:2" ht="20.25" customHeight="1">
      <c r="A12" s="58" t="s">
        <v>105</v>
      </c>
      <c r="B12" s="68"/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workbookViewId="0" topLeftCell="A1">
      <selection activeCell="A5" sqref="A5:E5"/>
    </sheetView>
  </sheetViews>
  <sheetFormatPr defaultColWidth="9.16015625" defaultRowHeight="12.75" customHeight="1"/>
  <cols>
    <col min="1" max="1" width="15.83203125" style="0" customWidth="1"/>
    <col min="2" max="2" width="20.33203125" style="0" customWidth="1"/>
    <col min="3" max="3" width="24.66015625" style="0" customWidth="1"/>
    <col min="4" max="4" width="25.16015625" style="0" customWidth="1"/>
    <col min="5" max="5" width="20" style="0" customWidth="1"/>
  </cols>
  <sheetData>
    <row r="1" spans="1:4" ht="12.75" customHeight="1">
      <c r="A1" s="1"/>
      <c r="B1" s="1"/>
      <c r="C1" s="1"/>
      <c r="D1" s="1"/>
    </row>
    <row r="2" spans="1:4" ht="33" customHeight="1">
      <c r="A2" s="1"/>
      <c r="B2" s="52" t="s">
        <v>106</v>
      </c>
      <c r="C2" s="52"/>
      <c r="D2" s="53"/>
    </row>
    <row r="3" spans="1:5" ht="18" customHeight="1">
      <c r="A3" s="54"/>
      <c r="B3" s="1"/>
      <c r="C3" s="1"/>
      <c r="D3" s="20"/>
      <c r="E3" s="55" t="s">
        <v>1</v>
      </c>
    </row>
    <row r="4" spans="1:5" ht="20.25" customHeight="1">
      <c r="A4" s="21" t="s">
        <v>28</v>
      </c>
      <c r="B4" s="21" t="s">
        <v>29</v>
      </c>
      <c r="C4" s="21" t="s">
        <v>31</v>
      </c>
      <c r="D4" s="21" t="s">
        <v>32</v>
      </c>
      <c r="E4" s="22" t="s">
        <v>107</v>
      </c>
    </row>
    <row r="5" spans="1:6" ht="27" customHeight="1">
      <c r="A5" s="56" t="s">
        <v>108</v>
      </c>
      <c r="B5" s="56" t="s">
        <v>108</v>
      </c>
      <c r="C5" s="56" t="s">
        <v>108</v>
      </c>
      <c r="D5" s="56" t="s">
        <v>108</v>
      </c>
      <c r="E5" s="57" t="s">
        <v>108</v>
      </c>
      <c r="F5" s="1"/>
    </row>
    <row r="6" spans="1:6" ht="30" customHeight="1">
      <c r="A6" s="58" t="s">
        <v>105</v>
      </c>
      <c r="B6" s="1"/>
      <c r="C6" s="1"/>
      <c r="D6" s="1"/>
      <c r="E6" s="1"/>
      <c r="F6" s="1"/>
    </row>
    <row r="7" spans="1:8" ht="12.75" customHeight="1">
      <c r="A7" s="1"/>
      <c r="B7" s="1"/>
      <c r="C7" s="1"/>
      <c r="D7" s="1"/>
      <c r="E7" s="1"/>
      <c r="H7" s="1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3" ht="12.75" customHeight="1">
      <c r="A11" s="1"/>
      <c r="B11" s="1"/>
      <c r="C11" s="1"/>
    </row>
    <row r="12" spans="2:3" ht="12.75" customHeight="1">
      <c r="B12" s="1"/>
      <c r="C12" s="1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workbookViewId="0" topLeftCell="A1">
      <selection activeCell="B2" sqref="B2"/>
    </sheetView>
  </sheetViews>
  <sheetFormatPr defaultColWidth="9.16015625" defaultRowHeight="12.75" customHeight="1"/>
  <cols>
    <col min="1" max="1" width="15.83203125" style="0" customWidth="1"/>
    <col min="2" max="2" width="20.33203125" style="0" customWidth="1"/>
    <col min="3" max="3" width="24.66015625" style="0" customWidth="1"/>
    <col min="4" max="4" width="25.16015625" style="0" customWidth="1"/>
    <col min="5" max="5" width="20" style="0" customWidth="1"/>
  </cols>
  <sheetData>
    <row r="1" spans="1:4" ht="12.75" customHeight="1">
      <c r="A1" s="1"/>
      <c r="B1" s="1"/>
      <c r="C1" s="1"/>
      <c r="D1" s="1"/>
    </row>
    <row r="2" spans="1:4" ht="33" customHeight="1">
      <c r="A2" s="1"/>
      <c r="B2" s="52" t="s">
        <v>109</v>
      </c>
      <c r="C2" s="52"/>
      <c r="D2" s="53"/>
    </row>
    <row r="3" spans="1:5" ht="18" customHeight="1">
      <c r="A3" s="54"/>
      <c r="B3" s="1"/>
      <c r="C3" s="1"/>
      <c r="D3" s="20"/>
      <c r="E3" s="55" t="s">
        <v>1</v>
      </c>
    </row>
    <row r="4" spans="1:5" ht="20.25" customHeight="1">
      <c r="A4" s="21" t="s">
        <v>28</v>
      </c>
      <c r="B4" s="21" t="s">
        <v>29</v>
      </c>
      <c r="C4" s="21" t="s">
        <v>31</v>
      </c>
      <c r="D4" s="21" t="s">
        <v>32</v>
      </c>
      <c r="E4" s="22" t="s">
        <v>107</v>
      </c>
    </row>
    <row r="5" spans="1:6" ht="27" customHeight="1">
      <c r="A5" s="56" t="s">
        <v>108</v>
      </c>
      <c r="B5" s="56" t="s">
        <v>108</v>
      </c>
      <c r="C5" s="56" t="s">
        <v>108</v>
      </c>
      <c r="D5" s="56" t="s">
        <v>108</v>
      </c>
      <c r="E5" s="57" t="s">
        <v>108</v>
      </c>
      <c r="F5" s="1"/>
    </row>
    <row r="6" spans="1:5" ht="30" customHeight="1">
      <c r="A6" s="58" t="s">
        <v>105</v>
      </c>
      <c r="B6" s="1"/>
      <c r="C6" s="1"/>
      <c r="D6" s="1"/>
      <c r="E6" s="1"/>
    </row>
    <row r="7" spans="1:8" ht="12.75" customHeight="1">
      <c r="A7" s="1"/>
      <c r="B7" s="1"/>
      <c r="C7" s="1"/>
      <c r="D7" s="1"/>
      <c r="E7" s="1"/>
      <c r="H7" s="1"/>
    </row>
    <row r="8" ht="12.75" customHeight="1">
      <c r="B8" s="1"/>
    </row>
    <row r="9" spans="2:3" ht="12.75" customHeight="1">
      <c r="B9" s="1"/>
      <c r="C9" s="1"/>
    </row>
    <row r="10" spans="2:3" ht="12.75" customHeight="1">
      <c r="B10" s="1"/>
      <c r="C10" s="1"/>
    </row>
    <row r="11" ht="12.75" customHeight="1">
      <c r="C11" s="1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B1">
      <selection activeCell="C13" sqref="C13"/>
    </sheetView>
  </sheetViews>
  <sheetFormatPr defaultColWidth="9.16015625" defaultRowHeight="11.25"/>
  <cols>
    <col min="1" max="1" width="53.83203125" style="26" customWidth="1"/>
    <col min="2" max="4" width="45.83203125" style="26" customWidth="1"/>
    <col min="5" max="164" width="9" style="26" customWidth="1"/>
    <col min="165" max="16384" width="9.16015625" style="27" customWidth="1"/>
  </cols>
  <sheetData>
    <row r="1" spans="1:4" s="25" customFormat="1" ht="12">
      <c r="A1" s="28"/>
      <c r="B1" s="29"/>
      <c r="C1" s="29"/>
      <c r="D1" s="29" t="s">
        <v>110</v>
      </c>
    </row>
    <row r="2" spans="1:4" ht="45" customHeight="1">
      <c r="A2" s="30" t="s">
        <v>111</v>
      </c>
      <c r="B2" s="31"/>
      <c r="C2" s="31"/>
      <c r="D2" s="31"/>
    </row>
    <row r="3" spans="1:4" ht="20.25" customHeight="1">
      <c r="A3" s="32"/>
      <c r="B3" s="33"/>
      <c r="C3" s="33"/>
      <c r="D3" s="34" t="s">
        <v>1</v>
      </c>
    </row>
    <row r="4" spans="1:4" ht="24.75" customHeight="1">
      <c r="A4" s="35" t="s">
        <v>2</v>
      </c>
      <c r="B4" s="35"/>
      <c r="C4" s="35" t="s">
        <v>3</v>
      </c>
      <c r="D4" s="36"/>
    </row>
    <row r="5" spans="1:4" ht="24.75" customHeight="1">
      <c r="A5" s="37" t="s">
        <v>4</v>
      </c>
      <c r="B5" s="38" t="s">
        <v>5</v>
      </c>
      <c r="C5" s="37" t="s">
        <v>6</v>
      </c>
      <c r="D5" s="39" t="s">
        <v>5</v>
      </c>
    </row>
    <row r="6" spans="1:4" ht="24.75" customHeight="1">
      <c r="A6" s="40" t="s">
        <v>7</v>
      </c>
      <c r="B6" s="10">
        <v>97.36</v>
      </c>
      <c r="C6" s="41" t="s">
        <v>8</v>
      </c>
      <c r="D6" s="42">
        <f>D7+D8+D10</f>
        <v>97.36</v>
      </c>
    </row>
    <row r="7" spans="1:4" ht="24.75" customHeight="1">
      <c r="A7" s="43" t="s">
        <v>9</v>
      </c>
      <c r="B7" s="10">
        <v>97.36</v>
      </c>
      <c r="C7" s="41" t="s">
        <v>10</v>
      </c>
      <c r="D7" s="42">
        <v>47.11</v>
      </c>
    </row>
    <row r="8" spans="1:4" ht="24.75" customHeight="1">
      <c r="A8" s="44" t="s">
        <v>11</v>
      </c>
      <c r="B8" s="10">
        <v>0</v>
      </c>
      <c r="C8" s="41" t="s">
        <v>12</v>
      </c>
      <c r="D8" s="42">
        <v>7.25</v>
      </c>
    </row>
    <row r="9" spans="1:4" ht="23.25" customHeight="1">
      <c r="A9" s="44" t="s">
        <v>13</v>
      </c>
      <c r="B9" s="10">
        <v>0</v>
      </c>
      <c r="C9" s="41" t="s">
        <v>14</v>
      </c>
      <c r="D9" s="42">
        <v>0</v>
      </c>
    </row>
    <row r="10" spans="1:4" ht="24.75" customHeight="1">
      <c r="A10" s="44" t="s">
        <v>15</v>
      </c>
      <c r="B10" s="10">
        <v>0</v>
      </c>
      <c r="C10" s="41" t="s">
        <v>16</v>
      </c>
      <c r="D10" s="42">
        <v>43</v>
      </c>
    </row>
    <row r="11" spans="1:4" ht="20.25" customHeight="1">
      <c r="A11" s="44" t="s">
        <v>17</v>
      </c>
      <c r="B11" s="10">
        <v>0</v>
      </c>
      <c r="C11" s="41" t="s">
        <v>18</v>
      </c>
      <c r="D11" s="42">
        <v>0</v>
      </c>
    </row>
    <row r="12" spans="1:4" ht="20.25" customHeight="1">
      <c r="A12" s="44" t="s">
        <v>19</v>
      </c>
      <c r="B12" s="10">
        <v>0</v>
      </c>
      <c r="C12" s="45" t="s">
        <v>20</v>
      </c>
      <c r="D12" s="10">
        <v>0</v>
      </c>
    </row>
    <row r="13" spans="1:4" ht="20.25" customHeight="1">
      <c r="A13" s="44" t="s">
        <v>112</v>
      </c>
      <c r="B13" s="10">
        <v>0</v>
      </c>
      <c r="C13" s="45" t="s">
        <v>21</v>
      </c>
      <c r="D13" s="10">
        <v>0</v>
      </c>
    </row>
    <row r="14" spans="1:4" ht="24.75" customHeight="1">
      <c r="A14" s="46" t="s">
        <v>113</v>
      </c>
      <c r="B14" s="10">
        <v>0</v>
      </c>
      <c r="C14" s="45" t="s">
        <v>22</v>
      </c>
      <c r="D14" s="10">
        <v>0</v>
      </c>
    </row>
    <row r="15" spans="1:7" ht="24.75" customHeight="1">
      <c r="A15" s="44" t="s">
        <v>114</v>
      </c>
      <c r="B15" s="10">
        <v>0</v>
      </c>
      <c r="C15" s="45" t="s">
        <v>23</v>
      </c>
      <c r="D15" s="10">
        <v>0</v>
      </c>
      <c r="F15" s="47"/>
      <c r="G15" s="48"/>
    </row>
    <row r="16" spans="1:6" ht="24.75" customHeight="1">
      <c r="A16" s="49" t="s">
        <v>115</v>
      </c>
      <c r="B16" s="10">
        <v>0</v>
      </c>
      <c r="C16" s="45" t="s">
        <v>24</v>
      </c>
      <c r="D16" s="10">
        <v>0</v>
      </c>
      <c r="E16" s="47"/>
      <c r="F16" s="47"/>
    </row>
    <row r="17" spans="1:4" ht="24.75" customHeight="1">
      <c r="A17" s="50" t="s">
        <v>25</v>
      </c>
      <c r="B17" s="10">
        <v>97.36</v>
      </c>
      <c r="C17" s="51" t="s">
        <v>26</v>
      </c>
      <c r="D17" s="10">
        <f>D6+D13+D14+D15+D16</f>
        <v>97.36</v>
      </c>
    </row>
    <row r="18" spans="3:4" ht="25.5" customHeight="1">
      <c r="C18" s="47"/>
      <c r="D18" s="47"/>
    </row>
    <row r="19" spans="2:3" ht="12">
      <c r="B19" s="47"/>
      <c r="C19" s="47"/>
    </row>
    <row r="20" spans="2:3" ht="12">
      <c r="B20" s="47"/>
      <c r="C20" s="47"/>
    </row>
    <row r="29" spans="1:3" ht="12">
      <c r="A29" s="47"/>
      <c r="C29"/>
    </row>
    <row r="30" ht="12">
      <c r="C30"/>
    </row>
  </sheetData>
  <sheetProtection/>
  <printOptions horizontalCentered="1"/>
  <pageMargins left="0.79" right="0.79" top="0.79" bottom="0.79" header="0.39" footer="0.39"/>
  <pageSetup fitToHeight="100" fitToWidth="1" horizontalDpi="600" verticalDpi="600" orientation="landscape" paperSize="9"/>
  <headerFooter alignWithMargins="0">
    <oddFooter>&amp;C第&amp;P页-共&amp;N页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文教行政股2</cp:lastModifiedBy>
  <dcterms:created xsi:type="dcterms:W3CDTF">2017-07-12T00:20:27Z</dcterms:created>
  <dcterms:modified xsi:type="dcterms:W3CDTF">2017-10-29T01:17:20Z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